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SFO\CAC\IN 125\Anexos IN 125 - com itens promoção + corrigidos\"/>
    </mc:Choice>
  </mc:AlternateContent>
  <bookViews>
    <workbookView xWindow="0" yWindow="0" windowWidth="24000" windowHeight="9735" tabRatio="460"/>
  </bookViews>
  <sheets>
    <sheet name="Redimensionamto desenvolviment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'Redimensionamto desenvolvimento'!$A$1:$N$95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L43" i="4" l="1"/>
  <c r="I43" i="4"/>
  <c r="G43" i="4"/>
  <c r="D43" i="4"/>
  <c r="N67" i="4" l="1"/>
  <c r="N63" i="4" s="1"/>
  <c r="L84" i="4" l="1"/>
  <c r="L83" i="4"/>
  <c r="L82" i="4"/>
  <c r="L81" i="4"/>
  <c r="L80" i="4"/>
  <c r="L78" i="4"/>
  <c r="L77" i="4"/>
  <c r="L75" i="4"/>
  <c r="L74" i="4"/>
  <c r="L73" i="4"/>
  <c r="L66" i="4"/>
  <c r="L65" i="4"/>
  <c r="L64" i="4"/>
  <c r="N79" i="4"/>
  <c r="N76" i="4"/>
  <c r="N72" i="4"/>
  <c r="L72" i="4" l="1"/>
  <c r="L63" i="4"/>
  <c r="N85" i="4"/>
  <c r="L76" i="4"/>
  <c r="L79" i="4"/>
  <c r="L68" i="4"/>
  <c r="L69" i="4"/>
  <c r="L70" i="4"/>
  <c r="L71" i="4"/>
  <c r="E79" i="4"/>
  <c r="E76" i="4"/>
  <c r="E72" i="4"/>
  <c r="E67" i="4"/>
  <c r="E63" i="4"/>
  <c r="L67" i="4" l="1"/>
  <c r="L85" i="4" s="1"/>
  <c r="E85" i="4"/>
</calcChain>
</file>

<file path=xl/sharedStrings.xml><?xml version="1.0" encoding="utf-8"?>
<sst xmlns="http://schemas.openxmlformats.org/spreadsheetml/2006/main" count="152" uniqueCount="133">
  <si>
    <t>Total</t>
  </si>
  <si>
    <t>Alimentação</t>
  </si>
  <si>
    <t>Fonte de Recursos</t>
  </si>
  <si>
    <t>Tamanho da Equipe Envolvida:</t>
  </si>
  <si>
    <t>Obs: Sempre que houver gastos declarados para os seguintes itens, poderão ser solicitados os contratos: Diretor(es); Produtor(es); Roteirista(s); Cessão de Direitos; Produtor Executivo; Diretor de Fotografia; Diretor de Arte; Elenco Principal.</t>
  </si>
  <si>
    <t>Quantidade de pessoas contratadas para o projeto até o momento:</t>
  </si>
  <si>
    <t>Desenvolvimento</t>
  </si>
  <si>
    <r>
      <t>Data Início:</t>
    </r>
    <r>
      <rPr>
        <b/>
        <sz val="11"/>
        <rFont val="Arial"/>
        <family val="2"/>
      </rPr>
      <t/>
    </r>
  </si>
  <si>
    <t>Data Fim:</t>
  </si>
  <si>
    <t>Etapa Concluída:</t>
  </si>
  <si>
    <t>Obra</t>
  </si>
  <si>
    <t>Formato</t>
  </si>
  <si>
    <t>A) IDENTIFICAÇÃO DO PROJETO</t>
  </si>
  <si>
    <t>Formato:</t>
  </si>
  <si>
    <t>Duração Prevista:</t>
  </si>
  <si>
    <t>Artigo 3º  - Lei 8.685/1993</t>
  </si>
  <si>
    <t>Artigo 3º-A – Lei 8.685/1993</t>
  </si>
  <si>
    <t>Outras Fontes:</t>
  </si>
  <si>
    <t>[Selecione]</t>
  </si>
  <si>
    <t>Obra Derivada?</t>
  </si>
  <si>
    <t xml:space="preserve">Título: </t>
  </si>
  <si>
    <t>Entende-se como Desenvolvimento a etapa inicial do processo, quando são definidas as bases artísticas, jurídicas, financeiras e técnicas do projeto audiovisual, incluindo as atividades necessárias para a preparação do mesmo. Considera-se objeto desta etapa a elaboração do roteiro e projeto inicial da obra.</t>
  </si>
  <si>
    <t>Razão Social:</t>
  </si>
  <si>
    <t>N° do Registro na ANCINE:</t>
  </si>
  <si>
    <t xml:space="preserve">Sinopse (caso tenha sido alterada): </t>
  </si>
  <si>
    <t>Itens</t>
  </si>
  <si>
    <t>Descrição dos Itens</t>
  </si>
  <si>
    <t>Desenvolvimento de Projeto</t>
  </si>
  <si>
    <t>1.1</t>
  </si>
  <si>
    <t>Roteiro</t>
  </si>
  <si>
    <t>1.1.1</t>
  </si>
  <si>
    <t>1.2</t>
  </si>
  <si>
    <t>Pesquisa</t>
  </si>
  <si>
    <t>1.2.1</t>
  </si>
  <si>
    <t>Equipe</t>
  </si>
  <si>
    <t>mês</t>
  </si>
  <si>
    <t>Diretor</t>
  </si>
  <si>
    <t>semana</t>
  </si>
  <si>
    <t>Hospedagem</t>
  </si>
  <si>
    <t>Transporte</t>
  </si>
  <si>
    <t>Total Geral</t>
  </si>
  <si>
    <t>FSA (linha/ano):</t>
  </si>
  <si>
    <t xml:space="preserve">Leis Municipais: </t>
  </si>
  <si>
    <t xml:space="preserve">Leis Estaduais: </t>
  </si>
  <si>
    <t xml:space="preserve">Contrapartida </t>
  </si>
  <si>
    <t xml:space="preserve">G) RELAÇÃO DE DOCUMENTOS A SEREM ANEXADOS </t>
  </si>
  <si>
    <t>H) DECLARAÇÕES OBRIGATÓRIAS</t>
  </si>
  <si>
    <t>Local e Data</t>
  </si>
  <si>
    <t>Nome do responsável legal e Assinatura</t>
  </si>
  <si>
    <t>Local(is) de Realização: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</si>
  <si>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</si>
  <si>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</si>
  <si>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Produtor Executivo</t>
  </si>
  <si>
    <t>Ass. Direção</t>
  </si>
  <si>
    <t>Roteirista</t>
  </si>
  <si>
    <t>Consultor</t>
  </si>
  <si>
    <t>Revisor</t>
  </si>
  <si>
    <t>Tradução</t>
  </si>
  <si>
    <t>Pesquisa de arquivo</t>
  </si>
  <si>
    <t>Pesquisa de conteúdo</t>
  </si>
  <si>
    <t>Pesquisa de locação</t>
  </si>
  <si>
    <t>Cessão de Direitos</t>
  </si>
  <si>
    <t>Cessão de direitos de obra pré existente</t>
  </si>
  <si>
    <t>Cessão de direitos de personalidade</t>
  </si>
  <si>
    <t>Despesas de Desenvolvimento</t>
  </si>
  <si>
    <t>Projeto gráfico</t>
  </si>
  <si>
    <t>Impressão de book de captação</t>
  </si>
  <si>
    <t>1.3</t>
  </si>
  <si>
    <t>1.4</t>
  </si>
  <si>
    <t>1.5</t>
  </si>
  <si>
    <t>1.1.2</t>
  </si>
  <si>
    <t>1.1.3</t>
  </si>
  <si>
    <t>1.2.2</t>
  </si>
  <si>
    <t>1.2.3</t>
  </si>
  <si>
    <t>1.2.4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</si>
  <si>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</si>
  <si>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</si>
  <si>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</si>
  <si>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</si>
  <si>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</si>
  <si>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</si>
  <si>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</si>
  <si>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</si>
  <si>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1.5.4</t>
  </si>
  <si>
    <t>1.5.5</t>
  </si>
  <si>
    <t>verba</t>
  </si>
  <si>
    <t>idioma</t>
  </si>
  <si>
    <t>refeições</t>
  </si>
  <si>
    <t>diárias</t>
  </si>
  <si>
    <t>Salic:</t>
  </si>
  <si>
    <t>N° de contrato FSA, se houver:</t>
  </si>
  <si>
    <t>Valores Aprovados</t>
  </si>
  <si>
    <r>
      <t xml:space="preserve">Valores Captados
</t>
    </r>
    <r>
      <rPr>
        <sz val="14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</si>
  <si>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</si>
  <si>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t>Valor aprovado</t>
  </si>
  <si>
    <t>Total executado</t>
  </si>
  <si>
    <t xml:space="preserve">Valores Solicitados </t>
  </si>
  <si>
    <t>Descrever as ações executadas / a serem realizadas, conforme cronograma de produção, detalhando as modificações no desenho de produção, quando houver, e justificando as alterações propostas:</t>
  </si>
  <si>
    <t>Tipologia:</t>
  </si>
  <si>
    <t>Desenvolvimento de obra audiovisual</t>
  </si>
  <si>
    <t>Roteirista:</t>
  </si>
  <si>
    <t>Longa-metragem</t>
  </si>
  <si>
    <t>[Selecionar]</t>
  </si>
  <si>
    <t>B) OUTROS PROJETOS RELATIVOS À MESMA OBRA APROVADOS/EM APROVAÇÃO</t>
  </si>
  <si>
    <t>Projeto de produção:</t>
  </si>
  <si>
    <t>C) IDENTIFICAÇÃO DO PROPONENTE</t>
  </si>
  <si>
    <t>*FSA, Edital de Coprodução, PAR, PAQ, entre outros.</t>
  </si>
  <si>
    <t>CNPJ:</t>
  </si>
  <si>
    <t>D) EMPRESAS COPRODUTORAS OU COEXECUTORAS NACIONAIS OU INTERNACIONAIS:</t>
  </si>
  <si>
    <t>E) FONTES DE FINANCIAMENTO DO PROJETO</t>
  </si>
  <si>
    <t>PAQ ANCINE (ano):</t>
  </si>
  <si>
    <t>PAR ANCINE (ano):</t>
  </si>
  <si>
    <t>Outros Editais Públicos:</t>
  </si>
  <si>
    <t>Outros Editais Privados:</t>
  </si>
  <si>
    <t>Editais Internacionais:</t>
  </si>
  <si>
    <t>F) CRONOGRAMA DE PRODUÇÃO E EXECUÇÃO FÍSICA DO PROJETO</t>
  </si>
  <si>
    <t>G) EXECUÇÃO ORÇAMENTÁRIA E DE DESENHO DE PRODUÇÃO</t>
  </si>
  <si>
    <t>Unidade</t>
  </si>
  <si>
    <t>2. Ao elaborar o orçamento, favor atentar para a relação das despesas sujeitas à glosa listadas na Seção IV da IN nº 124 da ANCINE; despesas genéricas devem ser evitadas.</t>
  </si>
  <si>
    <t>I. Novo roteiro, sinopse ou demais parâmetros, quando houver proposição de reformulação do projeto técnico pactuado, na forma do art. 39;</t>
  </si>
  <si>
    <t>II. Cópia do extrato atual da conta de movimentação e aplicação financeira (se houver);</t>
  </si>
  <si>
    <t>III. Cópia do último tratamento do roteiro; relatório resultante de pesquisa e/ou projeto de criação e/ou prospecção, quando previstas estas atividades.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</si>
  <si>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</si>
  <si>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Salic/Sanfom:</t>
  </si>
  <si>
    <t>Projeto de distribuição:</t>
  </si>
  <si>
    <t>Fomento direto*:</t>
  </si>
  <si>
    <t>Observações/Comentários/Eventuais fontes de financiamento que não estejam incluídas acima (informar eventuais apoios, acordos e licenciamentos, anexando os respectivos contratos).</t>
  </si>
  <si>
    <r>
      <t xml:space="preserve">Qtde de
Unid/s </t>
    </r>
    <r>
      <rPr>
        <b/>
        <sz val="12"/>
        <rFont val="Arial"/>
        <family val="2"/>
      </rPr>
      <t>(nova)</t>
    </r>
  </si>
  <si>
    <t>Qtde Item
(novo)</t>
  </si>
  <si>
    <t>Valor
Unit. Item (novo)</t>
  </si>
  <si>
    <t>Total (novo)</t>
  </si>
  <si>
    <r>
      <t xml:space="preserve">FORMULÁRIO E ORÇAMENTO PARA SOLICITAÇÃO DE REDIMENSIONAMENTO
PROJETOS DE DESENVOLVIMENTO DE OBRA 
</t>
    </r>
    <r>
      <rPr>
        <sz val="16"/>
        <rFont val="Arial"/>
        <family val="2"/>
      </rPr>
      <t>Art. 107 da IN n° 125/2015</t>
    </r>
  </si>
  <si>
    <t>Tipo: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</si>
</sst>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01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0" borderId="0" xfId="1" applyFont="1"/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3" xfId="1" applyFont="1" applyFill="1" applyBorder="1" applyAlignment="1">
      <alignment vertical="center" wrapText="1"/>
    </xf>
    <xf numFmtId="0" fontId="5" fillId="2" borderId="15" xfId="1" applyFont="1" applyFill="1" applyBorder="1" applyAlignment="1">
      <alignment horizontal="right" vertical="center" wrapText="1"/>
    </xf>
    <xf numFmtId="14" fontId="6" fillId="4" borderId="15" xfId="1" applyNumberFormat="1" applyFont="1" applyFill="1" applyBorder="1" applyAlignment="1">
      <alignment horizontal="left" vertical="center" wrapText="1"/>
    </xf>
    <xf numFmtId="0" fontId="5" fillId="2" borderId="19" xfId="1" applyFont="1" applyFill="1" applyBorder="1" applyAlignment="1">
      <alignment vertical="center" wrapText="1"/>
    </xf>
    <xf numFmtId="0" fontId="5" fillId="2" borderId="26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1" fillId="2" borderId="23" xfId="1" applyFont="1" applyFill="1" applyBorder="1" applyAlignment="1"/>
    <xf numFmtId="0" fontId="9" fillId="4" borderId="15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4" fontId="10" fillId="5" borderId="39" xfId="0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Fill="1"/>
    <xf numFmtId="0" fontId="5" fillId="0" borderId="0" xfId="1" applyFont="1" applyAlignment="1"/>
    <xf numFmtId="0" fontId="6" fillId="6" borderId="25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vertical="center"/>
    </xf>
    <xf numFmtId="4" fontId="6" fillId="6" borderId="41" xfId="0" applyNumberFormat="1" applyFont="1" applyFill="1" applyBorder="1" applyAlignment="1">
      <alignment vertical="center"/>
    </xf>
    <xf numFmtId="0" fontId="5" fillId="5" borderId="37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vertical="center"/>
    </xf>
    <xf numFmtId="4" fontId="5" fillId="5" borderId="21" xfId="0" applyNumberFormat="1" applyFont="1" applyFill="1" applyBorder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4" fontId="6" fillId="4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49" fontId="14" fillId="4" borderId="1" xfId="1" applyNumberFormat="1" applyFont="1" applyFill="1" applyBorder="1" applyAlignment="1">
      <alignment vertical="center"/>
    </xf>
    <xf numFmtId="49" fontId="14" fillId="4" borderId="1" xfId="1" applyNumberFormat="1" applyFont="1" applyFill="1" applyBorder="1" applyAlignment="1">
      <alignment horizontal="center" vertical="center"/>
    </xf>
    <xf numFmtId="4" fontId="10" fillId="5" borderId="49" xfId="0" applyNumberFormat="1" applyFont="1" applyFill="1" applyBorder="1" applyAlignment="1">
      <alignment horizontal="center" vertical="center" wrapText="1"/>
    </xf>
    <xf numFmtId="4" fontId="5" fillId="5" borderId="50" xfId="0" applyNumberFormat="1" applyFont="1" applyFill="1" applyBorder="1" applyAlignment="1">
      <alignment vertical="center"/>
    </xf>
    <xf numFmtId="4" fontId="5" fillId="4" borderId="51" xfId="0" applyNumberFormat="1" applyFont="1" applyFill="1" applyBorder="1" applyAlignment="1">
      <alignment vertical="center"/>
    </xf>
    <xf numFmtId="4" fontId="6" fillId="4" borderId="51" xfId="0" applyNumberFormat="1" applyFont="1" applyFill="1" applyBorder="1" applyAlignment="1">
      <alignment vertical="center"/>
    </xf>
    <xf numFmtId="166" fontId="5" fillId="6" borderId="52" xfId="0" applyNumberFormat="1" applyFont="1" applyFill="1" applyBorder="1" applyAlignment="1">
      <alignment vertical="center"/>
    </xf>
    <xf numFmtId="0" fontId="9" fillId="0" borderId="47" xfId="1" applyFont="1" applyFill="1" applyBorder="1" applyAlignment="1">
      <alignment horizontal="right" vertical="center" wrapText="1"/>
    </xf>
    <xf numFmtId="0" fontId="9" fillId="0" borderId="3" xfId="1" applyFont="1" applyFill="1" applyBorder="1" applyAlignment="1">
      <alignment horizontal="right" vertical="center" wrapText="1"/>
    </xf>
    <xf numFmtId="0" fontId="5" fillId="2" borderId="0" xfId="1" applyFont="1" applyFill="1" applyBorder="1" applyAlignment="1">
      <alignment horizontal="left"/>
    </xf>
    <xf numFmtId="0" fontId="5" fillId="2" borderId="26" xfId="1" applyFont="1" applyFill="1" applyBorder="1" applyAlignment="1">
      <alignment horizontal="left"/>
    </xf>
    <xf numFmtId="0" fontId="5" fillId="2" borderId="26" xfId="1" applyFont="1" applyFill="1" applyBorder="1" applyAlignment="1">
      <alignment horizontal="left" wrapText="1"/>
    </xf>
    <xf numFmtId="0" fontId="6" fillId="4" borderId="46" xfId="1" applyFont="1" applyFill="1" applyBorder="1" applyAlignment="1">
      <alignment horizontal="left" vertical="center"/>
    </xf>
    <xf numFmtId="0" fontId="6" fillId="4" borderId="45" xfId="1" applyFont="1" applyFill="1" applyBorder="1" applyAlignment="1">
      <alignment horizontal="left" vertical="center"/>
    </xf>
    <xf numFmtId="49" fontId="6" fillId="4" borderId="36" xfId="1" applyNumberFormat="1" applyFont="1" applyFill="1" applyBorder="1" applyAlignment="1">
      <alignment horizontal="left" vertical="center"/>
    </xf>
    <xf numFmtId="49" fontId="6" fillId="4" borderId="35" xfId="1" applyNumberFormat="1" applyFont="1" applyFill="1" applyBorder="1" applyAlignment="1">
      <alignment horizontal="left" vertical="center"/>
    </xf>
    <xf numFmtId="0" fontId="6" fillId="4" borderId="36" xfId="1" applyFont="1" applyFill="1" applyBorder="1" applyAlignment="1">
      <alignment horizontal="left" vertical="center"/>
    </xf>
    <xf numFmtId="0" fontId="6" fillId="4" borderId="8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49" fontId="6" fillId="4" borderId="46" xfId="1" applyNumberFormat="1" applyFont="1" applyFill="1" applyBorder="1" applyAlignment="1">
      <alignment horizontal="left" vertical="center"/>
    </xf>
    <xf numFmtId="49" fontId="6" fillId="4" borderId="45" xfId="1" applyNumberFormat="1" applyFont="1" applyFill="1" applyBorder="1" applyAlignment="1">
      <alignment horizontal="left" vertical="center"/>
    </xf>
    <xf numFmtId="49" fontId="6" fillId="4" borderId="8" xfId="1" applyNumberFormat="1" applyFont="1" applyFill="1" applyBorder="1" applyAlignment="1">
      <alignment horizontal="left" vertical="center"/>
    </xf>
    <xf numFmtId="49" fontId="6" fillId="4" borderId="3" xfId="1" applyNumberFormat="1" applyFont="1" applyFill="1" applyBorder="1" applyAlignment="1">
      <alignment horizontal="left" vertical="center"/>
    </xf>
    <xf numFmtId="0" fontId="6" fillId="0" borderId="43" xfId="1" applyFont="1" applyFill="1" applyBorder="1" applyAlignment="1">
      <alignment horizontal="right" vertical="center"/>
    </xf>
    <xf numFmtId="0" fontId="0" fillId="0" borderId="1" xfId="0" applyBorder="1" applyAlignment="1"/>
    <xf numFmtId="0" fontId="6" fillId="4" borderId="36" xfId="1" applyFont="1" applyFill="1" applyBorder="1" applyAlignment="1" applyProtection="1">
      <alignment horizontal="left" vertical="center"/>
      <protection locked="0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6" fillId="4" borderId="35" xfId="1" applyFont="1" applyFill="1" applyBorder="1" applyAlignment="1" applyProtection="1">
      <alignment horizontal="left" vertical="center"/>
      <protection locked="0"/>
    </xf>
    <xf numFmtId="0" fontId="12" fillId="2" borderId="24" xfId="1" applyFont="1" applyFill="1" applyBorder="1" applyAlignment="1">
      <alignment horizontal="right" vertical="top" wrapText="1"/>
    </xf>
    <xf numFmtId="0" fontId="6" fillId="4" borderId="36" xfId="1" applyFont="1" applyFill="1" applyBorder="1" applyAlignment="1" applyProtection="1">
      <alignment horizontal="center" vertical="center"/>
      <protection locked="0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3" xfId="1" applyFont="1" applyFill="1" applyBorder="1" applyAlignment="1" applyProtection="1">
      <alignment horizontal="center" vertical="center"/>
      <protection locked="0"/>
    </xf>
    <xf numFmtId="0" fontId="9" fillId="0" borderId="47" xfId="1" applyFont="1" applyFill="1" applyBorder="1" applyAlignment="1">
      <alignment horizontal="right" vertical="center"/>
    </xf>
    <xf numFmtId="0" fontId="9" fillId="0" borderId="3" xfId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3" borderId="44" xfId="1" applyFont="1" applyFill="1" applyBorder="1" applyAlignment="1">
      <alignment horizontal="center" vertical="center"/>
    </xf>
    <xf numFmtId="0" fontId="0" fillId="0" borderId="41" xfId="0" applyBorder="1" applyAlignment="1"/>
    <xf numFmtId="166" fontId="5" fillId="3" borderId="17" xfId="5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4" borderId="11" xfId="1" applyFont="1" applyFill="1" applyBorder="1" applyAlignment="1">
      <alignment vertical="top" wrapText="1"/>
    </xf>
    <xf numFmtId="0" fontId="9" fillId="0" borderId="22" xfId="0" applyFont="1" applyBorder="1" applyAlignment="1">
      <alignment wrapText="1"/>
    </xf>
    <xf numFmtId="0" fontId="9" fillId="0" borderId="33" xfId="0" applyFont="1" applyBorder="1" applyAlignment="1">
      <alignment wrapText="1"/>
    </xf>
    <xf numFmtId="4" fontId="6" fillId="4" borderId="6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4" fontId="5" fillId="4" borderId="6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4" fontId="6" fillId="4" borderId="2" xfId="5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10" fillId="5" borderId="16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5" fillId="5" borderId="4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4" fontId="6" fillId="4" borderId="2" xfId="6" applyNumberFormat="1" applyFont="1" applyFill="1" applyBorder="1" applyAlignment="1">
      <alignment horizontal="center" vertical="center"/>
    </xf>
    <xf numFmtId="4" fontId="6" fillId="0" borderId="8" xfId="6" applyNumberFormat="1" applyFont="1" applyBorder="1" applyAlignment="1">
      <alignment horizontal="center" vertical="center"/>
    </xf>
    <xf numFmtId="4" fontId="6" fillId="0" borderId="31" xfId="6" applyNumberFormat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  <xf numFmtId="0" fontId="6" fillId="0" borderId="43" xfId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vertical="center"/>
    </xf>
    <xf numFmtId="4" fontId="6" fillId="4" borderId="48" xfId="0" applyNumberFormat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5" fillId="3" borderId="42" xfId="1" applyFont="1" applyFill="1" applyBorder="1" applyAlignment="1">
      <alignment horizontal="center" vertical="center"/>
    </xf>
    <xf numFmtId="0" fontId="0" fillId="0" borderId="39" xfId="0" applyBorder="1" applyAlignment="1"/>
    <xf numFmtId="49" fontId="6" fillId="4" borderId="2" xfId="1" applyNumberFormat="1" applyFont="1" applyFill="1" applyBorder="1" applyAlignment="1">
      <alignment horizontal="left" vertical="center"/>
    </xf>
    <xf numFmtId="49" fontId="6" fillId="4" borderId="31" xfId="1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vertical="center"/>
    </xf>
    <xf numFmtId="0" fontId="5" fillId="3" borderId="16" xfId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6" xfId="1" applyFont="1" applyFill="1" applyBorder="1" applyAlignment="1">
      <alignment horizontal="left" vertical="center"/>
    </xf>
    <xf numFmtId="0" fontId="5" fillId="4" borderId="19" xfId="1" applyFont="1" applyFill="1" applyBorder="1" applyAlignment="1">
      <alignment horizontal="left" vertical="top" wrapText="1"/>
    </xf>
    <xf numFmtId="0" fontId="5" fillId="4" borderId="26" xfId="1" applyFont="1" applyFill="1" applyBorder="1" applyAlignment="1">
      <alignment horizontal="left" vertical="top" wrapText="1"/>
    </xf>
    <xf numFmtId="0" fontId="5" fillId="4" borderId="18" xfId="1" applyFont="1" applyFill="1" applyBorder="1" applyAlignment="1">
      <alignment horizontal="left" vertical="top" wrapText="1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0" fontId="5" fillId="5" borderId="29" xfId="0" applyFont="1" applyFill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66" fontId="5" fillId="6" borderId="25" xfId="0" applyNumberFormat="1" applyFont="1" applyFill="1" applyBorder="1" applyAlignment="1">
      <alignment vertical="center"/>
    </xf>
    <xf numFmtId="0" fontId="0" fillId="6" borderId="14" xfId="0" applyFill="1" applyBorder="1" applyAlignment="1">
      <alignment vertical="center"/>
    </xf>
    <xf numFmtId="166" fontId="5" fillId="6" borderId="17" xfId="0" applyNumberFormat="1" applyFont="1" applyFill="1" applyBorder="1" applyAlignment="1">
      <alignment vertical="center"/>
    </xf>
    <xf numFmtId="49" fontId="6" fillId="4" borderId="8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/>
    <xf numFmtId="49" fontId="6" fillId="0" borderId="35" xfId="0" applyNumberFormat="1" applyFont="1" applyBorder="1" applyAlignment="1"/>
    <xf numFmtId="49" fontId="6" fillId="4" borderId="36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4" borderId="2" xfId="1" applyNumberFormat="1" applyFont="1" applyFill="1" applyBorder="1" applyAlignment="1">
      <alignment horizontal="left" vertical="top" wrapText="1"/>
    </xf>
    <xf numFmtId="49" fontId="5" fillId="4" borderId="8" xfId="1" applyNumberFormat="1" applyFont="1" applyFill="1" applyBorder="1" applyAlignment="1">
      <alignment horizontal="left" vertical="top" wrapText="1"/>
    </xf>
    <xf numFmtId="49" fontId="5" fillId="4" borderId="3" xfId="1" applyNumberFormat="1" applyFont="1" applyFill="1" applyBorder="1" applyAlignment="1">
      <alignment horizontal="left" vertical="top" wrapText="1"/>
    </xf>
    <xf numFmtId="0" fontId="6" fillId="0" borderId="30" xfId="0" applyFont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/>
    <xf numFmtId="0" fontId="6" fillId="0" borderId="35" xfId="0" applyFont="1" applyBorder="1" applyAlignment="1"/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28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2" borderId="23" xfId="1" applyFont="1" applyFill="1" applyBorder="1" applyAlignment="1">
      <alignment horizontal="left"/>
    </xf>
    <xf numFmtId="0" fontId="11" fillId="2" borderId="34" xfId="1" applyFont="1" applyFill="1" applyBorder="1" applyAlignment="1">
      <alignment horizontal="left"/>
    </xf>
    <xf numFmtId="0" fontId="5" fillId="2" borderId="40" xfId="1" applyFont="1" applyFill="1" applyBorder="1" applyAlignment="1">
      <alignment horizontal="right" vertical="center"/>
    </xf>
    <xf numFmtId="0" fontId="0" fillId="0" borderId="18" xfId="0" applyBorder="1" applyAlignment="1">
      <alignment vertical="center"/>
    </xf>
    <xf numFmtId="14" fontId="6" fillId="4" borderId="19" xfId="1" applyNumberFormat="1" applyFont="1" applyFill="1" applyBorder="1" applyAlignment="1">
      <alignment horizontal="left" vertical="center" wrapText="1"/>
    </xf>
    <xf numFmtId="14" fontId="6" fillId="4" borderId="18" xfId="1" applyNumberFormat="1" applyFont="1" applyFill="1" applyBorder="1" applyAlignment="1">
      <alignment horizontal="left" vertical="center" wrapText="1"/>
    </xf>
    <xf numFmtId="0" fontId="12" fillId="0" borderId="2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4" borderId="24" xfId="0" applyFont="1" applyFill="1" applyBorder="1" applyAlignment="1">
      <alignment vertical="top" wrapText="1"/>
    </xf>
    <xf numFmtId="0" fontId="0" fillId="0" borderId="24" xfId="0" applyBorder="1" applyAlignment="1"/>
    <xf numFmtId="0" fontId="0" fillId="0" borderId="38" xfId="0" applyBorder="1" applyAlignment="1"/>
    <xf numFmtId="49" fontId="6" fillId="4" borderId="11" xfId="0" applyNumberFormat="1" applyFont="1" applyFill="1" applyBorder="1" applyAlignment="1">
      <alignment vertical="center"/>
    </xf>
    <xf numFmtId="49" fontId="0" fillId="4" borderId="22" xfId="0" applyNumberFormat="1" applyFill="1" applyBorder="1" applyAlignment="1">
      <alignment vertical="center"/>
    </xf>
    <xf numFmtId="49" fontId="0" fillId="4" borderId="33" xfId="0" applyNumberForma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49" fontId="6" fillId="4" borderId="2" xfId="1" applyNumberFormat="1" applyFont="1" applyFill="1" applyBorder="1" applyAlignment="1" applyProtection="1">
      <alignment horizontal="center" vertical="center"/>
      <protection locked="0"/>
    </xf>
    <xf numFmtId="49" fontId="6" fillId="4" borderId="8" xfId="1" applyNumberFormat="1" applyFont="1" applyFill="1" applyBorder="1" applyAlignment="1" applyProtection="1">
      <alignment horizontal="center" vertical="center"/>
      <protection locked="0"/>
    </xf>
    <xf numFmtId="49" fontId="6" fillId="4" borderId="35" xfId="1" applyNumberFormat="1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Alignment="1">
      <alignment horizontal="left"/>
    </xf>
  </cellXfs>
  <cellStyles count="7">
    <cellStyle name="Moeda" xfId="6" builtinId="4"/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904875</xdr:colOff>
      <xdr:row>3</xdr:row>
      <xdr:rowOff>213656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U98"/>
  <sheetViews>
    <sheetView showGridLines="0" tabSelected="1" zoomScale="70" zoomScaleNormal="70" workbookViewId="0">
      <selection activeCell="V14" sqref="V14"/>
    </sheetView>
  </sheetViews>
  <sheetFormatPr defaultRowHeight="20.25" x14ac:dyDescent="0.3"/>
  <cols>
    <col min="1" max="1" width="5.140625" style="26" customWidth="1"/>
    <col min="2" max="2" width="19.5703125" style="15" customWidth="1"/>
    <col min="3" max="3" width="23" style="15" customWidth="1"/>
    <col min="4" max="4" width="18.42578125" style="15" customWidth="1"/>
    <col min="5" max="5" width="11.5703125" style="15" customWidth="1"/>
    <col min="6" max="6" width="4.140625" style="15" customWidth="1"/>
    <col min="7" max="7" width="22.140625" style="4" customWidth="1"/>
    <col min="8" max="8" width="20.28515625" style="4" customWidth="1"/>
    <col min="9" max="9" width="2.140625" style="4" customWidth="1"/>
    <col min="10" max="10" width="24.5703125" style="3" customWidth="1"/>
    <col min="11" max="11" width="16" style="3" customWidth="1"/>
    <col min="12" max="12" width="2.140625" style="3" customWidth="1"/>
    <col min="13" max="13" width="13" style="3" customWidth="1"/>
    <col min="14" max="14" width="21.28515625" style="4" customWidth="1"/>
    <col min="15" max="15" width="9.140625" style="3"/>
    <col min="16" max="16" width="15.5703125" style="3" bestFit="1" customWidth="1"/>
    <col min="17" max="19" width="0" style="3" hidden="1" customWidth="1"/>
    <col min="20" max="16384" width="9.140625" style="3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86.25" customHeight="1" x14ac:dyDescent="0.3">
      <c r="A2" s="145" t="s">
        <v>131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30"/>
      <c r="Q2" s="3" t="s">
        <v>10</v>
      </c>
      <c r="R2" s="3" t="s">
        <v>11</v>
      </c>
    </row>
    <row r="3" spans="1:25" ht="14.25" customHeight="1" x14ac:dyDescent="0.3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5"/>
    </row>
    <row r="4" spans="1:25" ht="31.5" customHeight="1" x14ac:dyDescent="0.3">
      <c r="A4" s="62" t="s">
        <v>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25" ht="25.5" customHeight="1" x14ac:dyDescent="0.3">
      <c r="A5" s="6" t="s">
        <v>20</v>
      </c>
      <c r="B5" s="7"/>
      <c r="C5" s="8"/>
      <c r="D5" s="8"/>
      <c r="E5" s="9"/>
      <c r="F5" s="9"/>
      <c r="H5" s="6" t="s">
        <v>89</v>
      </c>
      <c r="I5" s="10"/>
      <c r="K5" s="6" t="s">
        <v>90</v>
      </c>
      <c r="L5" s="10"/>
      <c r="M5" s="9"/>
      <c r="N5" s="3"/>
    </row>
    <row r="6" spans="1:25" ht="25.5" customHeight="1" x14ac:dyDescent="0.3">
      <c r="A6" s="151"/>
      <c r="B6" s="157"/>
      <c r="C6" s="157"/>
      <c r="D6" s="157"/>
      <c r="E6" s="157"/>
      <c r="F6" s="158"/>
      <c r="G6" s="159"/>
      <c r="H6" s="160"/>
      <c r="I6" s="158"/>
      <c r="J6" s="159"/>
      <c r="K6" s="157"/>
      <c r="L6" s="161"/>
      <c r="M6" s="161"/>
      <c r="N6" s="162"/>
    </row>
    <row r="7" spans="1:25" s="36" customFormat="1" ht="25.5" customHeight="1" x14ac:dyDescent="0.3">
      <c r="A7" s="6" t="s">
        <v>100</v>
      </c>
      <c r="B7" s="6"/>
      <c r="C7" s="6"/>
      <c r="D7" s="6"/>
      <c r="E7" s="6"/>
      <c r="F7" s="6"/>
      <c r="G7" s="6"/>
      <c r="H7" s="6"/>
      <c r="J7" s="6"/>
      <c r="K7" s="6" t="s">
        <v>19</v>
      </c>
      <c r="L7" s="6"/>
      <c r="M7" s="6"/>
      <c r="N7" s="6"/>
    </row>
    <row r="8" spans="1:25" ht="25.5" customHeight="1" x14ac:dyDescent="0.3">
      <c r="A8" s="197"/>
      <c r="B8" s="198"/>
      <c r="C8" s="198"/>
      <c r="D8" s="198"/>
      <c r="E8" s="198"/>
      <c r="F8" s="198"/>
      <c r="G8" s="198"/>
      <c r="H8" s="198"/>
      <c r="I8" s="198"/>
      <c r="J8" s="199"/>
      <c r="K8" s="79" t="s">
        <v>102</v>
      </c>
      <c r="L8" s="163"/>
      <c r="M8" s="163"/>
      <c r="N8" s="164"/>
    </row>
    <row r="9" spans="1:25" ht="25.5" customHeight="1" x14ac:dyDescent="0.3">
      <c r="A9" s="6" t="s">
        <v>98</v>
      </c>
      <c r="B9" s="3"/>
      <c r="C9" s="10"/>
      <c r="D9" s="10"/>
      <c r="E9" s="6" t="s">
        <v>13</v>
      </c>
      <c r="F9" s="10"/>
      <c r="H9" s="200" t="s">
        <v>132</v>
      </c>
      <c r="I9" s="10"/>
      <c r="K9" s="6" t="s">
        <v>14</v>
      </c>
      <c r="L9" s="10"/>
      <c r="M9" s="9"/>
      <c r="N9" s="10"/>
    </row>
    <row r="10" spans="1:25" ht="25.5" customHeight="1" x14ac:dyDescent="0.3">
      <c r="A10" s="78" t="s">
        <v>99</v>
      </c>
      <c r="B10" s="79"/>
      <c r="C10" s="79"/>
      <c r="D10" s="79"/>
      <c r="E10" s="78" t="s">
        <v>101</v>
      </c>
      <c r="F10" s="79"/>
      <c r="G10" s="80"/>
      <c r="H10" s="160" t="s">
        <v>102</v>
      </c>
      <c r="I10" s="158"/>
      <c r="J10" s="159"/>
      <c r="K10" s="79"/>
      <c r="L10" s="163"/>
      <c r="M10" s="163"/>
      <c r="N10" s="164"/>
    </row>
    <row r="11" spans="1:25" s="11" customFormat="1" ht="25.5" customHeight="1" x14ac:dyDescent="0.3">
      <c r="A11" s="6" t="s">
        <v>24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9.950000000000003" customHeight="1" x14ac:dyDescent="0.3">
      <c r="A12" s="165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7"/>
    </row>
    <row r="13" spans="1:25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25" x14ac:dyDescent="0.3">
      <c r="A14" s="35" t="s">
        <v>103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5" ht="29.25" customHeight="1" x14ac:dyDescent="0.3">
      <c r="A15" s="62" t="s">
        <v>104</v>
      </c>
      <c r="B15" s="62"/>
      <c r="C15" s="62"/>
      <c r="D15" s="63" t="s">
        <v>123</v>
      </c>
      <c r="E15" s="63"/>
      <c r="F15" s="63" t="s">
        <v>124</v>
      </c>
      <c r="G15" s="63"/>
      <c r="H15" s="63"/>
      <c r="I15" s="62" t="s">
        <v>123</v>
      </c>
      <c r="J15" s="62"/>
      <c r="K15" s="64" t="s">
        <v>125</v>
      </c>
      <c r="L15" s="64"/>
      <c r="M15" s="64"/>
      <c r="N15" s="64"/>
    </row>
    <row r="16" spans="1:25" ht="29.25" customHeight="1" x14ac:dyDescent="0.3">
      <c r="A16" s="65" t="s">
        <v>18</v>
      </c>
      <c r="B16" s="66"/>
      <c r="C16" s="66"/>
      <c r="D16" s="67"/>
      <c r="E16" s="68"/>
      <c r="F16" s="69" t="s">
        <v>18</v>
      </c>
      <c r="G16" s="70"/>
      <c r="H16" s="71"/>
      <c r="I16" s="72"/>
      <c r="J16" s="73"/>
      <c r="K16" s="67"/>
      <c r="L16" s="74"/>
      <c r="M16" s="74"/>
      <c r="N16" s="75"/>
    </row>
    <row r="17" spans="1:25" ht="22.5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81" t="s">
        <v>106</v>
      </c>
      <c r="K17" s="81"/>
      <c r="L17" s="81"/>
      <c r="M17" s="81"/>
      <c r="N17" s="81"/>
    </row>
    <row r="18" spans="1:25" s="11" customFormat="1" ht="27.75" customHeight="1" x14ac:dyDescent="0.3">
      <c r="A18" s="6" t="s">
        <v>105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1" customFormat="1" ht="25.5" customHeight="1" x14ac:dyDescent="0.3">
      <c r="A19" s="6" t="s">
        <v>22</v>
      </c>
      <c r="B19" s="7"/>
      <c r="C19" s="8"/>
      <c r="D19" s="8"/>
      <c r="E19" s="9"/>
      <c r="F19" s="9"/>
      <c r="G19" s="4"/>
      <c r="H19" s="37" t="s">
        <v>107</v>
      </c>
      <c r="I19" s="10"/>
      <c r="J19" s="3"/>
      <c r="K19" s="6" t="s">
        <v>23</v>
      </c>
      <c r="L19" s="10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11" customFormat="1" ht="25.5" customHeight="1" x14ac:dyDescent="0.3">
      <c r="A20" s="169"/>
      <c r="B20" s="79"/>
      <c r="C20" s="79"/>
      <c r="D20" s="79"/>
      <c r="E20" s="79"/>
      <c r="F20" s="170"/>
      <c r="G20" s="171"/>
      <c r="H20" s="82"/>
      <c r="I20" s="83"/>
      <c r="J20" s="83"/>
      <c r="K20" s="82"/>
      <c r="L20" s="83"/>
      <c r="M20" s="83"/>
      <c r="N20" s="84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30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25" x14ac:dyDescent="0.3">
      <c r="A22" s="147" t="s">
        <v>108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25" ht="39.950000000000003" customHeight="1" x14ac:dyDescent="0.3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50"/>
    </row>
    <row r="24" spans="1:25" ht="30" customHeight="1" x14ac:dyDescent="0.3">
      <c r="A24" s="1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9"/>
    </row>
    <row r="25" spans="1:25" ht="21" thickBot="1" x14ac:dyDescent="0.35">
      <c r="A25" s="123" t="s">
        <v>109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spans="1:25" ht="135" customHeight="1" x14ac:dyDescent="0.3">
      <c r="A26" s="132" t="s">
        <v>2</v>
      </c>
      <c r="B26" s="133"/>
      <c r="C26" s="133"/>
      <c r="D26" s="138" t="s">
        <v>91</v>
      </c>
      <c r="E26" s="139"/>
      <c r="F26" s="140"/>
      <c r="G26" s="141" t="s">
        <v>92</v>
      </c>
      <c r="H26" s="140"/>
      <c r="I26" s="141" t="s">
        <v>93</v>
      </c>
      <c r="J26" s="142"/>
      <c r="K26" s="143"/>
      <c r="L26" s="141" t="s">
        <v>96</v>
      </c>
      <c r="M26" s="142"/>
      <c r="N26" s="168"/>
    </row>
    <row r="27" spans="1:25" ht="27.95" customHeight="1" x14ac:dyDescent="0.3">
      <c r="A27" s="124" t="s">
        <v>15</v>
      </c>
      <c r="B27" s="77"/>
      <c r="C27" s="77"/>
      <c r="D27" s="129">
        <v>3000000</v>
      </c>
      <c r="E27" s="129"/>
      <c r="F27" s="129"/>
      <c r="G27" s="104"/>
      <c r="H27" s="105"/>
      <c r="I27" s="104"/>
      <c r="J27" s="106"/>
      <c r="K27" s="105"/>
      <c r="L27" s="129"/>
      <c r="M27" s="129"/>
      <c r="N27" s="130"/>
    </row>
    <row r="28" spans="1:25" ht="27.95" customHeight="1" x14ac:dyDescent="0.3">
      <c r="A28" s="124" t="s">
        <v>16</v>
      </c>
      <c r="B28" s="77"/>
      <c r="C28" s="77"/>
      <c r="D28" s="129"/>
      <c r="E28" s="129"/>
      <c r="F28" s="129"/>
      <c r="G28" s="104"/>
      <c r="H28" s="105"/>
      <c r="I28" s="104"/>
      <c r="J28" s="106"/>
      <c r="K28" s="105"/>
      <c r="L28" s="129"/>
      <c r="M28" s="129"/>
      <c r="N28" s="130"/>
    </row>
    <row r="29" spans="1:25" ht="27.95" customHeight="1" x14ac:dyDescent="0.3">
      <c r="A29" s="85" t="s">
        <v>111</v>
      </c>
      <c r="B29" s="86"/>
      <c r="C29" s="53"/>
      <c r="D29" s="104"/>
      <c r="E29" s="106"/>
      <c r="F29" s="105"/>
      <c r="G29" s="104"/>
      <c r="H29" s="105"/>
      <c r="I29" s="104"/>
      <c r="J29" s="106"/>
      <c r="K29" s="105"/>
      <c r="L29" s="118"/>
      <c r="M29" s="119"/>
      <c r="N29" s="120"/>
    </row>
    <row r="30" spans="1:25" ht="27.95" customHeight="1" x14ac:dyDescent="0.3">
      <c r="A30" s="85" t="s">
        <v>110</v>
      </c>
      <c r="B30" s="86"/>
      <c r="C30" s="53"/>
      <c r="D30" s="104"/>
      <c r="E30" s="106"/>
      <c r="F30" s="105"/>
      <c r="G30" s="104"/>
      <c r="H30" s="105"/>
      <c r="I30" s="104"/>
      <c r="J30" s="106"/>
      <c r="K30" s="105"/>
      <c r="L30" s="118"/>
      <c r="M30" s="119"/>
      <c r="N30" s="120"/>
    </row>
    <row r="31" spans="1:25" ht="27.95" customHeight="1" x14ac:dyDescent="0.3">
      <c r="A31" s="76" t="s">
        <v>41</v>
      </c>
      <c r="B31" s="77"/>
      <c r="C31" s="53"/>
      <c r="D31" s="104"/>
      <c r="E31" s="106"/>
      <c r="F31" s="105"/>
      <c r="G31" s="104"/>
      <c r="H31" s="105"/>
      <c r="I31" s="104"/>
      <c r="J31" s="106"/>
      <c r="K31" s="105"/>
      <c r="L31" s="118"/>
      <c r="M31" s="119"/>
      <c r="N31" s="120"/>
    </row>
    <row r="32" spans="1:25" ht="27.95" customHeight="1" x14ac:dyDescent="0.3">
      <c r="A32" s="76" t="s">
        <v>41</v>
      </c>
      <c r="B32" s="77"/>
      <c r="C32" s="54"/>
      <c r="D32" s="104"/>
      <c r="E32" s="106"/>
      <c r="F32" s="105"/>
      <c r="G32" s="104"/>
      <c r="H32" s="105"/>
      <c r="I32" s="104"/>
      <c r="J32" s="106"/>
      <c r="K32" s="105"/>
      <c r="L32" s="118"/>
      <c r="M32" s="119"/>
      <c r="N32" s="120"/>
    </row>
    <row r="33" spans="1:16" ht="27.95" customHeight="1" x14ac:dyDescent="0.3">
      <c r="A33" s="76" t="s">
        <v>41</v>
      </c>
      <c r="B33" s="77"/>
      <c r="C33" s="54"/>
      <c r="D33" s="104"/>
      <c r="E33" s="106"/>
      <c r="F33" s="105"/>
      <c r="G33" s="104"/>
      <c r="H33" s="105"/>
      <c r="I33" s="104"/>
      <c r="J33" s="106"/>
      <c r="K33" s="105"/>
      <c r="L33" s="118"/>
      <c r="M33" s="119"/>
      <c r="N33" s="120"/>
    </row>
    <row r="34" spans="1:16" ht="27.95" customHeight="1" x14ac:dyDescent="0.3">
      <c r="A34" s="76" t="s">
        <v>42</v>
      </c>
      <c r="B34" s="77"/>
      <c r="C34" s="53"/>
      <c r="D34" s="104"/>
      <c r="E34" s="106"/>
      <c r="F34" s="105"/>
      <c r="G34" s="104"/>
      <c r="H34" s="105"/>
      <c r="I34" s="104"/>
      <c r="J34" s="106"/>
      <c r="K34" s="105"/>
      <c r="L34" s="118"/>
      <c r="M34" s="119"/>
      <c r="N34" s="120"/>
    </row>
    <row r="35" spans="1:16" ht="27.95" customHeight="1" x14ac:dyDescent="0.3">
      <c r="A35" s="76" t="s">
        <v>43</v>
      </c>
      <c r="B35" s="77"/>
      <c r="C35" s="53"/>
      <c r="D35" s="104"/>
      <c r="E35" s="106"/>
      <c r="F35" s="105"/>
      <c r="G35" s="104"/>
      <c r="H35" s="105"/>
      <c r="I35" s="104"/>
      <c r="J35" s="106"/>
      <c r="K35" s="105"/>
      <c r="L35" s="118"/>
      <c r="M35" s="119"/>
      <c r="N35" s="120"/>
    </row>
    <row r="36" spans="1:16" ht="36.75" customHeight="1" x14ac:dyDescent="0.3">
      <c r="A36" s="60" t="s">
        <v>112</v>
      </c>
      <c r="B36" s="61"/>
      <c r="C36" s="53"/>
      <c r="D36" s="104"/>
      <c r="E36" s="106"/>
      <c r="F36" s="105"/>
      <c r="G36" s="104"/>
      <c r="H36" s="105"/>
      <c r="I36" s="104"/>
      <c r="J36" s="106"/>
      <c r="K36" s="105"/>
      <c r="L36" s="118"/>
      <c r="M36" s="119"/>
      <c r="N36" s="120"/>
    </row>
    <row r="37" spans="1:16" ht="36.75" customHeight="1" x14ac:dyDescent="0.3">
      <c r="A37" s="60" t="s">
        <v>113</v>
      </c>
      <c r="B37" s="61"/>
      <c r="C37" s="53"/>
      <c r="D37" s="104"/>
      <c r="E37" s="106"/>
      <c r="F37" s="105"/>
      <c r="G37" s="104"/>
      <c r="H37" s="105"/>
      <c r="I37" s="104"/>
      <c r="J37" s="106"/>
      <c r="K37" s="105"/>
      <c r="L37" s="118"/>
      <c r="M37" s="119"/>
      <c r="N37" s="120"/>
    </row>
    <row r="38" spans="1:16" ht="36" customHeight="1" x14ac:dyDescent="0.3">
      <c r="A38" s="60" t="s">
        <v>114</v>
      </c>
      <c r="B38" s="61"/>
      <c r="C38" s="53"/>
      <c r="D38" s="104"/>
      <c r="E38" s="106"/>
      <c r="F38" s="105"/>
      <c r="G38" s="104"/>
      <c r="H38" s="105"/>
      <c r="I38" s="104"/>
      <c r="J38" s="106"/>
      <c r="K38" s="105"/>
      <c r="L38" s="118"/>
      <c r="M38" s="119"/>
      <c r="N38" s="120"/>
    </row>
    <row r="39" spans="1:16" ht="27.95" customHeight="1" x14ac:dyDescent="0.3">
      <c r="A39" s="76" t="s">
        <v>17</v>
      </c>
      <c r="B39" s="77"/>
      <c r="C39" s="53"/>
      <c r="D39" s="104"/>
      <c r="E39" s="106"/>
      <c r="F39" s="105"/>
      <c r="G39" s="104"/>
      <c r="H39" s="105"/>
      <c r="I39" s="104"/>
      <c r="J39" s="106"/>
      <c r="K39" s="105"/>
      <c r="L39" s="118"/>
      <c r="M39" s="119"/>
      <c r="N39" s="120"/>
    </row>
    <row r="40" spans="1:16" ht="27.95" customHeight="1" x14ac:dyDescent="0.3">
      <c r="A40" s="76" t="s">
        <v>17</v>
      </c>
      <c r="B40" s="77"/>
      <c r="C40" s="53"/>
      <c r="D40" s="104"/>
      <c r="E40" s="106"/>
      <c r="F40" s="105"/>
      <c r="G40" s="104"/>
      <c r="H40" s="105"/>
      <c r="I40" s="104"/>
      <c r="J40" s="106"/>
      <c r="K40" s="105"/>
      <c r="L40" s="118"/>
      <c r="M40" s="119"/>
      <c r="N40" s="120"/>
    </row>
    <row r="41" spans="1:16" ht="27.95" customHeight="1" x14ac:dyDescent="0.3">
      <c r="A41" s="76" t="s">
        <v>17</v>
      </c>
      <c r="B41" s="77"/>
      <c r="C41" s="53"/>
      <c r="D41" s="104"/>
      <c r="E41" s="106"/>
      <c r="F41" s="105"/>
      <c r="G41" s="104"/>
      <c r="H41" s="105"/>
      <c r="I41" s="104"/>
      <c r="J41" s="106"/>
      <c r="K41" s="105"/>
      <c r="L41" s="118"/>
      <c r="M41" s="119"/>
      <c r="N41" s="120"/>
    </row>
    <row r="42" spans="1:16" ht="27.95" customHeight="1" x14ac:dyDescent="0.3">
      <c r="A42" s="124" t="s">
        <v>44</v>
      </c>
      <c r="B42" s="77"/>
      <c r="C42" s="77"/>
      <c r="D42" s="104"/>
      <c r="E42" s="106"/>
      <c r="F42" s="105"/>
      <c r="G42" s="104"/>
      <c r="H42" s="105"/>
      <c r="I42" s="104"/>
      <c r="J42" s="106"/>
      <c r="K42" s="105"/>
      <c r="L42" s="118"/>
      <c r="M42" s="119"/>
      <c r="N42" s="120"/>
    </row>
    <row r="43" spans="1:16" s="14" customFormat="1" ht="27.95" customHeight="1" thickBot="1" x14ac:dyDescent="0.35">
      <c r="A43" s="91" t="s">
        <v>0</v>
      </c>
      <c r="B43" s="92"/>
      <c r="C43" s="92"/>
      <c r="D43" s="93">
        <f>SUM(D27:F42)</f>
        <v>3000000</v>
      </c>
      <c r="E43" s="94"/>
      <c r="F43" s="95"/>
      <c r="G43" s="93">
        <f>SUM(G27:H42)</f>
        <v>0</v>
      </c>
      <c r="H43" s="95"/>
      <c r="I43" s="93">
        <f>SUM(I27:K42)</f>
        <v>0</v>
      </c>
      <c r="J43" s="94"/>
      <c r="K43" s="95"/>
      <c r="L43" s="93">
        <f>SUM(L27:N42)</f>
        <v>0</v>
      </c>
      <c r="M43" s="94"/>
      <c r="N43" s="96"/>
      <c r="P43" s="3"/>
    </row>
    <row r="44" spans="1:16" ht="54" customHeight="1" thickBot="1" x14ac:dyDescent="0.35">
      <c r="A44" s="97" t="s">
        <v>126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</row>
    <row r="45" spans="1:16" ht="30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6" ht="27.95" customHeight="1" x14ac:dyDescent="0.3">
      <c r="A46" s="123" t="s">
        <v>115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</row>
    <row r="47" spans="1:16" x14ac:dyDescent="0.3">
      <c r="A47" s="29" t="s">
        <v>5</v>
      </c>
      <c r="C47" s="29"/>
      <c r="D47" s="29"/>
      <c r="F47" s="3"/>
      <c r="G47" s="3"/>
      <c r="H47" s="134"/>
      <c r="I47" s="75"/>
      <c r="J47" s="29"/>
      <c r="K47" s="29"/>
      <c r="L47" s="29"/>
      <c r="M47" s="29"/>
      <c r="N47" s="29"/>
    </row>
    <row r="48" spans="1:16" ht="30" customHeight="1" thickBot="1" x14ac:dyDescent="0.3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P48" s="16"/>
    </row>
    <row r="49" spans="1:16" ht="25.5" customHeight="1" x14ac:dyDescent="0.3">
      <c r="A49" s="177" t="s">
        <v>6</v>
      </c>
      <c r="B49" s="178"/>
      <c r="C49" s="178"/>
      <c r="D49" s="178"/>
      <c r="E49" s="178"/>
      <c r="F49" s="178"/>
      <c r="G49" s="178"/>
      <c r="H49" s="179"/>
      <c r="I49" s="17"/>
      <c r="J49" s="27" t="s">
        <v>3</v>
      </c>
      <c r="K49" s="27"/>
      <c r="L49" s="27"/>
      <c r="M49" s="180" t="s">
        <v>49</v>
      </c>
      <c r="N49" s="181"/>
      <c r="P49" s="16"/>
    </row>
    <row r="50" spans="1:16" ht="25.5" customHeight="1" x14ac:dyDescent="0.3">
      <c r="A50" s="182" t="s">
        <v>9</v>
      </c>
      <c r="B50" s="183"/>
      <c r="C50" s="28" t="s">
        <v>18</v>
      </c>
      <c r="D50" s="18" t="s">
        <v>7</v>
      </c>
      <c r="E50" s="184"/>
      <c r="F50" s="185"/>
      <c r="G50" s="18" t="s">
        <v>8</v>
      </c>
      <c r="H50" s="19"/>
      <c r="I50" s="20"/>
      <c r="J50" s="134"/>
      <c r="K50" s="75"/>
      <c r="L50" s="21"/>
      <c r="M50" s="134"/>
      <c r="N50" s="135"/>
      <c r="P50" s="16"/>
    </row>
    <row r="51" spans="1:16" s="16" customFormat="1" ht="55.5" customHeight="1" x14ac:dyDescent="0.3">
      <c r="A51" s="186" t="s">
        <v>21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8"/>
      <c r="P51" s="3"/>
    </row>
    <row r="52" spans="1:16" s="16" customFormat="1" ht="43.5" customHeight="1" x14ac:dyDescent="0.3">
      <c r="A52" s="189" t="s">
        <v>97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1"/>
      <c r="P52" s="3"/>
    </row>
    <row r="53" spans="1:16" s="16" customFormat="1" ht="99.95" customHeight="1" thickBot="1" x14ac:dyDescent="0.35">
      <c r="A53" s="192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4"/>
    </row>
    <row r="54" spans="1:16" ht="30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6" ht="21.75" customHeight="1" x14ac:dyDescent="0.3">
      <c r="A55" s="123" t="s">
        <v>116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</row>
    <row r="56" spans="1:16" ht="9.7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6" ht="21.75" customHeight="1" x14ac:dyDescent="0.3">
      <c r="A57" s="31" t="s">
        <v>50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6" ht="38.25" customHeight="1" x14ac:dyDescent="0.3">
      <c r="A58" s="121" t="s">
        <v>51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</row>
    <row r="59" spans="1:16" ht="37.5" customHeight="1" x14ac:dyDescent="0.3">
      <c r="A59" s="121" t="s">
        <v>118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</row>
    <row r="60" spans="1:16" ht="21.75" customHeight="1" thickBot="1" x14ac:dyDescent="0.3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6" s="16" customFormat="1" ht="76.5" customHeight="1" x14ac:dyDescent="0.3">
      <c r="A61" s="125" t="s">
        <v>25</v>
      </c>
      <c r="B61" s="126"/>
      <c r="C61" s="127" t="s">
        <v>26</v>
      </c>
      <c r="D61" s="128"/>
      <c r="E61" s="107" t="s">
        <v>94</v>
      </c>
      <c r="F61" s="108"/>
      <c r="G61" s="32" t="s">
        <v>127</v>
      </c>
      <c r="H61" s="33" t="s">
        <v>117</v>
      </c>
      <c r="I61" s="109" t="s">
        <v>128</v>
      </c>
      <c r="J61" s="110"/>
      <c r="K61" s="34" t="s">
        <v>129</v>
      </c>
      <c r="L61" s="107" t="s">
        <v>130</v>
      </c>
      <c r="M61" s="112"/>
      <c r="N61" s="55" t="s">
        <v>95</v>
      </c>
    </row>
    <row r="62" spans="1:16" s="16" customFormat="1" x14ac:dyDescent="0.3">
      <c r="A62" s="41">
        <v>1</v>
      </c>
      <c r="B62" s="42"/>
      <c r="C62" s="113" t="s">
        <v>27</v>
      </c>
      <c r="D62" s="114"/>
      <c r="E62" s="115"/>
      <c r="F62" s="116"/>
      <c r="G62" s="43"/>
      <c r="H62" s="44"/>
      <c r="I62" s="117"/>
      <c r="J62" s="116"/>
      <c r="K62" s="45"/>
      <c r="L62" s="115"/>
      <c r="M62" s="116"/>
      <c r="N62" s="56"/>
    </row>
    <row r="63" spans="1:16" s="16" customFormat="1" x14ac:dyDescent="0.3">
      <c r="A63" s="46" t="s">
        <v>28</v>
      </c>
      <c r="B63" s="47"/>
      <c r="C63" s="111" t="s">
        <v>34</v>
      </c>
      <c r="D63" s="90"/>
      <c r="E63" s="102">
        <f>SUM(E64:F66)</f>
        <v>0</v>
      </c>
      <c r="F63" s="101"/>
      <c r="G63" s="48"/>
      <c r="H63" s="49"/>
      <c r="I63" s="136"/>
      <c r="J63" s="88"/>
      <c r="K63" s="50"/>
      <c r="L63" s="102">
        <f>SUM(L64:M66)</f>
        <v>5</v>
      </c>
      <c r="M63" s="101"/>
      <c r="N63" s="57">
        <f>SUM(N64:N67)</f>
        <v>0</v>
      </c>
    </row>
    <row r="64" spans="1:16" s="16" customFormat="1" x14ac:dyDescent="0.3">
      <c r="A64" s="51"/>
      <c r="B64" s="52" t="s">
        <v>30</v>
      </c>
      <c r="C64" s="89" t="s">
        <v>52</v>
      </c>
      <c r="D64" s="90"/>
      <c r="E64" s="100"/>
      <c r="F64" s="137"/>
      <c r="G64" s="48">
        <v>1</v>
      </c>
      <c r="H64" s="49" t="s">
        <v>35</v>
      </c>
      <c r="I64" s="87">
        <v>1</v>
      </c>
      <c r="J64" s="88"/>
      <c r="K64" s="50">
        <v>2</v>
      </c>
      <c r="L64" s="100">
        <f>SUM(G64*I64*K64)</f>
        <v>2</v>
      </c>
      <c r="M64" s="101"/>
      <c r="N64" s="58"/>
    </row>
    <row r="65" spans="1:14" s="16" customFormat="1" x14ac:dyDescent="0.3">
      <c r="A65" s="51"/>
      <c r="B65" s="52" t="s">
        <v>70</v>
      </c>
      <c r="C65" s="89" t="s">
        <v>36</v>
      </c>
      <c r="D65" s="90"/>
      <c r="E65" s="102"/>
      <c r="F65" s="101"/>
      <c r="G65" s="48">
        <v>1</v>
      </c>
      <c r="H65" s="49" t="s">
        <v>35</v>
      </c>
      <c r="I65" s="87">
        <v>1</v>
      </c>
      <c r="J65" s="88"/>
      <c r="K65" s="50">
        <v>2</v>
      </c>
      <c r="L65" s="100">
        <f>SUM(G65*I65*K65)</f>
        <v>2</v>
      </c>
      <c r="M65" s="101"/>
      <c r="N65" s="58"/>
    </row>
    <row r="66" spans="1:14" s="16" customFormat="1" x14ac:dyDescent="0.3">
      <c r="A66" s="51"/>
      <c r="B66" s="52" t="s">
        <v>71</v>
      </c>
      <c r="C66" s="89" t="s">
        <v>53</v>
      </c>
      <c r="D66" s="90"/>
      <c r="E66" s="100"/>
      <c r="F66" s="101"/>
      <c r="G66" s="48">
        <v>1</v>
      </c>
      <c r="H66" s="49" t="s">
        <v>37</v>
      </c>
      <c r="I66" s="87">
        <v>1</v>
      </c>
      <c r="J66" s="88"/>
      <c r="K66" s="50">
        <v>1</v>
      </c>
      <c r="L66" s="100">
        <f>SUM(G66*I66*K66)</f>
        <v>1</v>
      </c>
      <c r="M66" s="101"/>
      <c r="N66" s="58"/>
    </row>
    <row r="67" spans="1:14" s="16" customFormat="1" x14ac:dyDescent="0.3">
      <c r="A67" s="46" t="s">
        <v>31</v>
      </c>
      <c r="B67" s="52"/>
      <c r="C67" s="111" t="s">
        <v>29</v>
      </c>
      <c r="D67" s="90"/>
      <c r="E67" s="102">
        <f>SUM(E68:F71)</f>
        <v>0</v>
      </c>
      <c r="F67" s="103"/>
      <c r="G67" s="48"/>
      <c r="H67" s="49"/>
      <c r="I67" s="87"/>
      <c r="J67" s="88"/>
      <c r="K67" s="50"/>
      <c r="L67" s="102">
        <f>SUM(L68:M71)</f>
        <v>0</v>
      </c>
      <c r="M67" s="103"/>
      <c r="N67" s="57">
        <f>SUM(N68:N71)</f>
        <v>0</v>
      </c>
    </row>
    <row r="68" spans="1:14" s="16" customFormat="1" ht="20.25" customHeight="1" x14ac:dyDescent="0.3">
      <c r="A68" s="46"/>
      <c r="B68" s="52" t="s">
        <v>33</v>
      </c>
      <c r="C68" s="89" t="s">
        <v>54</v>
      </c>
      <c r="D68" s="90"/>
      <c r="E68" s="100"/>
      <c r="F68" s="101"/>
      <c r="G68" s="48"/>
      <c r="H68" s="49" t="s">
        <v>85</v>
      </c>
      <c r="I68" s="87"/>
      <c r="J68" s="88"/>
      <c r="K68" s="50"/>
      <c r="L68" s="100">
        <f t="shared" ref="L68:L71" si="0">SUM(G68*I68*K68)</f>
        <v>0</v>
      </c>
      <c r="M68" s="101"/>
      <c r="N68" s="58"/>
    </row>
    <row r="69" spans="1:14" s="16" customFormat="1" x14ac:dyDescent="0.3">
      <c r="A69" s="46"/>
      <c r="B69" s="52" t="s">
        <v>72</v>
      </c>
      <c r="C69" s="89" t="s">
        <v>55</v>
      </c>
      <c r="D69" s="90"/>
      <c r="E69" s="100"/>
      <c r="F69" s="101"/>
      <c r="G69" s="48"/>
      <c r="H69" s="49" t="s">
        <v>85</v>
      </c>
      <c r="I69" s="87"/>
      <c r="J69" s="88"/>
      <c r="K69" s="50"/>
      <c r="L69" s="100">
        <f t="shared" si="0"/>
        <v>0</v>
      </c>
      <c r="M69" s="101"/>
      <c r="N69" s="58"/>
    </row>
    <row r="70" spans="1:14" s="16" customFormat="1" ht="20.25" customHeight="1" x14ac:dyDescent="0.3">
      <c r="A70" s="46"/>
      <c r="B70" s="52" t="s">
        <v>73</v>
      </c>
      <c r="C70" s="89" t="s">
        <v>56</v>
      </c>
      <c r="D70" s="90"/>
      <c r="E70" s="100"/>
      <c r="F70" s="101"/>
      <c r="G70" s="48"/>
      <c r="H70" s="49" t="s">
        <v>85</v>
      </c>
      <c r="I70" s="87"/>
      <c r="J70" s="88"/>
      <c r="K70" s="50"/>
      <c r="L70" s="100">
        <f t="shared" si="0"/>
        <v>0</v>
      </c>
      <c r="M70" s="101"/>
      <c r="N70" s="58"/>
    </row>
    <row r="71" spans="1:14" s="16" customFormat="1" x14ac:dyDescent="0.3">
      <c r="A71" s="46"/>
      <c r="B71" s="52" t="s">
        <v>74</v>
      </c>
      <c r="C71" s="89" t="s">
        <v>57</v>
      </c>
      <c r="D71" s="90"/>
      <c r="E71" s="100"/>
      <c r="F71" s="101"/>
      <c r="G71" s="48"/>
      <c r="H71" s="49" t="s">
        <v>86</v>
      </c>
      <c r="I71" s="87"/>
      <c r="J71" s="88"/>
      <c r="K71" s="50"/>
      <c r="L71" s="100">
        <f t="shared" si="0"/>
        <v>0</v>
      </c>
      <c r="M71" s="101"/>
      <c r="N71" s="58"/>
    </row>
    <row r="72" spans="1:14" s="16" customFormat="1" x14ac:dyDescent="0.3">
      <c r="A72" s="46" t="s">
        <v>67</v>
      </c>
      <c r="B72" s="52"/>
      <c r="C72" s="111" t="s">
        <v>32</v>
      </c>
      <c r="D72" s="90"/>
      <c r="E72" s="102">
        <f>SUM(E73:F75)</f>
        <v>0</v>
      </c>
      <c r="F72" s="103"/>
      <c r="G72" s="48"/>
      <c r="H72" s="49"/>
      <c r="I72" s="87"/>
      <c r="J72" s="88"/>
      <c r="K72" s="50"/>
      <c r="L72" s="102">
        <f>SUM(L73:M75)</f>
        <v>0</v>
      </c>
      <c r="M72" s="103"/>
      <c r="N72" s="57">
        <f>SUM(N73:N75)</f>
        <v>0</v>
      </c>
    </row>
    <row r="73" spans="1:14" s="16" customFormat="1" x14ac:dyDescent="0.3">
      <c r="A73" s="46"/>
      <c r="B73" s="52" t="s">
        <v>75</v>
      </c>
      <c r="C73" s="89" t="s">
        <v>58</v>
      </c>
      <c r="D73" s="90"/>
      <c r="E73" s="100"/>
      <c r="F73" s="101"/>
      <c r="G73" s="48"/>
      <c r="H73" s="49" t="s">
        <v>85</v>
      </c>
      <c r="I73" s="87"/>
      <c r="J73" s="88"/>
      <c r="K73" s="50"/>
      <c r="L73" s="100">
        <f>SUM(G73*I73*K73)</f>
        <v>0</v>
      </c>
      <c r="M73" s="101"/>
      <c r="N73" s="58"/>
    </row>
    <row r="74" spans="1:14" s="16" customFormat="1" x14ac:dyDescent="0.3">
      <c r="A74" s="46"/>
      <c r="B74" s="52" t="s">
        <v>76</v>
      </c>
      <c r="C74" s="89" t="s">
        <v>59</v>
      </c>
      <c r="D74" s="90"/>
      <c r="E74" s="100"/>
      <c r="F74" s="101"/>
      <c r="G74" s="48"/>
      <c r="H74" s="49" t="s">
        <v>85</v>
      </c>
      <c r="I74" s="87"/>
      <c r="J74" s="88"/>
      <c r="K74" s="50"/>
      <c r="L74" s="100">
        <f>SUM(G74*I74*K74)</f>
        <v>0</v>
      </c>
      <c r="M74" s="101"/>
      <c r="N74" s="58"/>
    </row>
    <row r="75" spans="1:14" s="16" customFormat="1" x14ac:dyDescent="0.3">
      <c r="A75" s="46"/>
      <c r="B75" s="52" t="s">
        <v>77</v>
      </c>
      <c r="C75" s="89" t="s">
        <v>60</v>
      </c>
      <c r="D75" s="90"/>
      <c r="E75" s="100"/>
      <c r="F75" s="101"/>
      <c r="G75" s="48"/>
      <c r="H75" s="49" t="s">
        <v>35</v>
      </c>
      <c r="I75" s="87"/>
      <c r="J75" s="88"/>
      <c r="K75" s="50"/>
      <c r="L75" s="100">
        <f>SUM(G75*I75*K75)</f>
        <v>0</v>
      </c>
      <c r="M75" s="101"/>
      <c r="N75" s="58"/>
    </row>
    <row r="76" spans="1:14" s="16" customFormat="1" x14ac:dyDescent="0.3">
      <c r="A76" s="46" t="s">
        <v>68</v>
      </c>
      <c r="B76" s="52"/>
      <c r="C76" s="111" t="s">
        <v>61</v>
      </c>
      <c r="D76" s="90"/>
      <c r="E76" s="102">
        <f>SUM(E77:F78)</f>
        <v>0</v>
      </c>
      <c r="F76" s="103"/>
      <c r="G76" s="48"/>
      <c r="H76" s="49"/>
      <c r="I76" s="87"/>
      <c r="J76" s="88"/>
      <c r="K76" s="50"/>
      <c r="L76" s="102">
        <f>SUM(L77:M78)</f>
        <v>0</v>
      </c>
      <c r="M76" s="103"/>
      <c r="N76" s="57">
        <f>SUM(N77:N78)</f>
        <v>0</v>
      </c>
    </row>
    <row r="77" spans="1:14" s="16" customFormat="1" x14ac:dyDescent="0.3">
      <c r="A77" s="46"/>
      <c r="B77" s="52" t="s">
        <v>78</v>
      </c>
      <c r="C77" s="89" t="s">
        <v>62</v>
      </c>
      <c r="D77" s="90"/>
      <c r="E77" s="100"/>
      <c r="F77" s="101"/>
      <c r="G77" s="48"/>
      <c r="H77" s="49" t="s">
        <v>85</v>
      </c>
      <c r="I77" s="87"/>
      <c r="J77" s="88"/>
      <c r="K77" s="50"/>
      <c r="L77" s="100">
        <f>SUM(G77*I77*K77)</f>
        <v>0</v>
      </c>
      <c r="M77" s="101"/>
      <c r="N77" s="58"/>
    </row>
    <row r="78" spans="1:14" s="16" customFormat="1" x14ac:dyDescent="0.3">
      <c r="A78" s="46"/>
      <c r="B78" s="52" t="s">
        <v>79</v>
      </c>
      <c r="C78" s="89" t="s">
        <v>63</v>
      </c>
      <c r="D78" s="90"/>
      <c r="E78" s="100"/>
      <c r="F78" s="101"/>
      <c r="G78" s="48"/>
      <c r="H78" s="49" t="s">
        <v>85</v>
      </c>
      <c r="I78" s="87"/>
      <c r="J78" s="88"/>
      <c r="K78" s="50"/>
      <c r="L78" s="100">
        <f>SUM(G78*I78*K78)</f>
        <v>0</v>
      </c>
      <c r="M78" s="101"/>
      <c r="N78" s="58"/>
    </row>
    <row r="79" spans="1:14" s="16" customFormat="1" ht="42.75" customHeight="1" x14ac:dyDescent="0.3">
      <c r="A79" s="46" t="s">
        <v>69</v>
      </c>
      <c r="B79" s="52"/>
      <c r="C79" s="111" t="s">
        <v>64</v>
      </c>
      <c r="D79" s="144"/>
      <c r="E79" s="102">
        <f>SUM(E80:F84)</f>
        <v>0</v>
      </c>
      <c r="F79" s="103"/>
      <c r="G79" s="48"/>
      <c r="H79" s="49"/>
      <c r="I79" s="87"/>
      <c r="J79" s="88"/>
      <c r="K79" s="50"/>
      <c r="L79" s="102">
        <f>SUM(L80:M84)</f>
        <v>0</v>
      </c>
      <c r="M79" s="103"/>
      <c r="N79" s="57">
        <f>SUM(N80:N84)</f>
        <v>0</v>
      </c>
    </row>
    <row r="80" spans="1:14" s="16" customFormat="1" ht="20.25" customHeight="1" x14ac:dyDescent="0.3">
      <c r="A80" s="46"/>
      <c r="B80" s="52" t="s">
        <v>80</v>
      </c>
      <c r="C80" s="89" t="s">
        <v>65</v>
      </c>
      <c r="D80" s="144"/>
      <c r="E80" s="100"/>
      <c r="F80" s="101"/>
      <c r="G80" s="48"/>
      <c r="H80" s="49" t="s">
        <v>85</v>
      </c>
      <c r="I80" s="87"/>
      <c r="J80" s="88"/>
      <c r="K80" s="50"/>
      <c r="L80" s="100">
        <f>SUM(G80*I80*K80)</f>
        <v>0</v>
      </c>
      <c r="M80" s="101"/>
      <c r="N80" s="58"/>
    </row>
    <row r="81" spans="1:47" s="16" customFormat="1" ht="20.25" customHeight="1" x14ac:dyDescent="0.3">
      <c r="A81" s="46"/>
      <c r="B81" s="52" t="s">
        <v>81</v>
      </c>
      <c r="C81" s="89" t="s">
        <v>66</v>
      </c>
      <c r="D81" s="144"/>
      <c r="E81" s="100"/>
      <c r="F81" s="101"/>
      <c r="G81" s="48"/>
      <c r="H81" s="49" t="s">
        <v>85</v>
      </c>
      <c r="I81" s="87"/>
      <c r="J81" s="88"/>
      <c r="K81" s="50"/>
      <c r="L81" s="100">
        <f>SUM(G81*I81*K81)</f>
        <v>0</v>
      </c>
      <c r="M81" s="101"/>
      <c r="N81" s="58"/>
    </row>
    <row r="82" spans="1:47" s="16" customFormat="1" ht="20.25" customHeight="1" x14ac:dyDescent="0.3">
      <c r="A82" s="46"/>
      <c r="B82" s="52" t="s">
        <v>82</v>
      </c>
      <c r="C82" s="89" t="s">
        <v>1</v>
      </c>
      <c r="D82" s="144"/>
      <c r="E82" s="100"/>
      <c r="F82" s="101"/>
      <c r="G82" s="48"/>
      <c r="H82" s="49" t="s">
        <v>87</v>
      </c>
      <c r="I82" s="87"/>
      <c r="J82" s="88"/>
      <c r="K82" s="50"/>
      <c r="L82" s="100">
        <f>SUM(G82*I82*K82)</f>
        <v>0</v>
      </c>
      <c r="M82" s="101"/>
      <c r="N82" s="58"/>
    </row>
    <row r="83" spans="1:47" s="16" customFormat="1" x14ac:dyDescent="0.3">
      <c r="A83" s="46"/>
      <c r="B83" s="52" t="s">
        <v>83</v>
      </c>
      <c r="C83" s="89" t="s">
        <v>39</v>
      </c>
      <c r="D83" s="144"/>
      <c r="E83" s="100"/>
      <c r="F83" s="101"/>
      <c r="G83" s="48"/>
      <c r="H83" s="49" t="s">
        <v>88</v>
      </c>
      <c r="I83" s="87"/>
      <c r="J83" s="88"/>
      <c r="K83" s="50"/>
      <c r="L83" s="100">
        <f>SUM(G83*I83*K83)</f>
        <v>0</v>
      </c>
      <c r="M83" s="101"/>
      <c r="N83" s="58"/>
    </row>
    <row r="84" spans="1:47" s="16" customFormat="1" x14ac:dyDescent="0.3">
      <c r="A84" s="46"/>
      <c r="B84" s="52" t="s">
        <v>84</v>
      </c>
      <c r="C84" s="89" t="s">
        <v>38</v>
      </c>
      <c r="D84" s="144"/>
      <c r="E84" s="100"/>
      <c r="F84" s="101"/>
      <c r="G84" s="48"/>
      <c r="H84" s="49" t="s">
        <v>88</v>
      </c>
      <c r="I84" s="87"/>
      <c r="J84" s="88"/>
      <c r="K84" s="50"/>
      <c r="L84" s="100">
        <f>SUM(G84*I84*K84)</f>
        <v>0</v>
      </c>
      <c r="M84" s="101"/>
      <c r="N84" s="58"/>
    </row>
    <row r="85" spans="1:47" s="16" customFormat="1" ht="27.75" customHeight="1" thickBot="1" x14ac:dyDescent="0.35">
      <c r="A85" s="152" t="s">
        <v>40</v>
      </c>
      <c r="B85" s="153"/>
      <c r="C85" s="153"/>
      <c r="D85" s="153"/>
      <c r="E85" s="156">
        <f>SUM(E63:F84)/2</f>
        <v>0</v>
      </c>
      <c r="F85" s="155"/>
      <c r="G85" s="38"/>
      <c r="H85" s="39"/>
      <c r="I85" s="195"/>
      <c r="J85" s="196"/>
      <c r="K85" s="40"/>
      <c r="L85" s="154">
        <f>SUM(L63:M84)/2</f>
        <v>5</v>
      </c>
      <c r="M85" s="155"/>
      <c r="N85" s="59">
        <f>SUM(N63:N84)/2</f>
        <v>0</v>
      </c>
    </row>
    <row r="86" spans="1:47" s="9" customFormat="1" ht="16.5" customHeight="1" x14ac:dyDescent="0.3">
      <c r="A86" s="22"/>
      <c r="B86" s="13"/>
      <c r="C86" s="13"/>
      <c r="D86" s="13"/>
      <c r="E86" s="13"/>
      <c r="F86" s="13"/>
      <c r="G86" s="23"/>
      <c r="H86" s="23"/>
      <c r="I86" s="23"/>
      <c r="N86" s="2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s="9" customFormat="1" ht="18.75" customHeight="1" x14ac:dyDescent="0.3">
      <c r="A87" s="24" t="s">
        <v>45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s="9" customFormat="1" ht="18.75" customHeight="1" x14ac:dyDescent="0.3">
      <c r="A88" s="24"/>
      <c r="B88" s="10" t="s">
        <v>119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s="9" customFormat="1" ht="23.25" customHeight="1" x14ac:dyDescent="0.3">
      <c r="A89" s="22"/>
      <c r="B89" s="131" t="s">
        <v>120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s="9" customFormat="1" ht="44.25" customHeight="1" x14ac:dyDescent="0.3">
      <c r="A90" s="22"/>
      <c r="B90" s="131" t="s">
        <v>121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s="9" customFormat="1" ht="45" customHeight="1" x14ac:dyDescent="0.3">
      <c r="A91" s="22"/>
      <c r="B91" s="131" t="s">
        <v>4</v>
      </c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s="9" customFormat="1" ht="36" customHeight="1" x14ac:dyDescent="0.3">
      <c r="A92" s="24" t="s">
        <v>46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s="9" customFormat="1" ht="90.75" customHeight="1" x14ac:dyDescent="0.3">
      <c r="A93" s="22"/>
      <c r="B93" s="131" t="s">
        <v>122</v>
      </c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s="9" customFormat="1" ht="23.25" customHeight="1" x14ac:dyDescent="0.3">
      <c r="A94" s="172" t="s">
        <v>47</v>
      </c>
      <c r="B94" s="173"/>
      <c r="C94" s="173"/>
      <c r="D94" s="173"/>
      <c r="E94" s="173"/>
      <c r="F94" s="172" t="s">
        <v>48</v>
      </c>
      <c r="G94" s="173"/>
      <c r="H94" s="173"/>
      <c r="I94" s="173"/>
      <c r="J94" s="173"/>
      <c r="K94" s="173"/>
      <c r="L94" s="173"/>
      <c r="M94" s="173"/>
      <c r="N94" s="17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s="9" customFormat="1" ht="65.25" customHeight="1" x14ac:dyDescent="0.3">
      <c r="A95" s="174"/>
      <c r="B95" s="175"/>
      <c r="C95" s="175"/>
      <c r="D95" s="175"/>
      <c r="E95" s="175"/>
      <c r="F95" s="176"/>
      <c r="G95" s="176"/>
      <c r="H95" s="176"/>
      <c r="I95" s="176"/>
      <c r="J95" s="176"/>
      <c r="K95" s="176"/>
      <c r="L95" s="176"/>
      <c r="M95" s="176"/>
      <c r="N95" s="17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s="9" customFormat="1" ht="23.25" customHeight="1" x14ac:dyDescent="0.3">
      <c r="A96" s="22"/>
      <c r="B96" s="13"/>
      <c r="C96" s="13"/>
      <c r="D96" s="13"/>
      <c r="E96" s="13"/>
      <c r="F96" s="13"/>
      <c r="G96" s="23"/>
      <c r="H96" s="23"/>
      <c r="I96" s="23"/>
      <c r="N96" s="2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s="9" customFormat="1" ht="23.25" customHeight="1" x14ac:dyDescent="0.3">
      <c r="A97" s="22"/>
      <c r="B97" s="13"/>
      <c r="C97" s="13"/>
      <c r="D97" s="13"/>
      <c r="E97" s="13"/>
      <c r="F97" s="13"/>
      <c r="G97" s="23"/>
      <c r="H97" s="23"/>
      <c r="I97" s="23"/>
      <c r="N97" s="2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s="9" customFormat="1" ht="23.25" customHeight="1" x14ac:dyDescent="0.3">
      <c r="A98" s="22"/>
      <c r="B98" s="13"/>
      <c r="C98" s="13"/>
      <c r="D98" s="13"/>
      <c r="E98" s="13"/>
      <c r="F98" s="13"/>
      <c r="G98" s="23"/>
      <c r="H98" s="23"/>
      <c r="I98" s="23"/>
      <c r="N98" s="2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</sheetData>
  <mergeCells count="243">
    <mergeCell ref="A8:J8"/>
    <mergeCell ref="K8:N8"/>
    <mergeCell ref="A95:E95"/>
    <mergeCell ref="F95:N95"/>
    <mergeCell ref="H47:I47"/>
    <mergeCell ref="A49:H49"/>
    <mergeCell ref="M49:N49"/>
    <mergeCell ref="A50:B50"/>
    <mergeCell ref="E50:F50"/>
    <mergeCell ref="J50:K50"/>
    <mergeCell ref="A51:N51"/>
    <mergeCell ref="A52:N52"/>
    <mergeCell ref="A53:N53"/>
    <mergeCell ref="A58:N58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C68:D68"/>
    <mergeCell ref="I85:J85"/>
    <mergeCell ref="A94:E94"/>
    <mergeCell ref="F94:N94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B91:N91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A2:M3"/>
    <mergeCell ref="A22:N22"/>
    <mergeCell ref="A23:N23"/>
    <mergeCell ref="C66:D66"/>
    <mergeCell ref="A85:D85"/>
    <mergeCell ref="L85:M85"/>
    <mergeCell ref="E85:F85"/>
    <mergeCell ref="A4:N4"/>
    <mergeCell ref="A6:G6"/>
    <mergeCell ref="H6:J6"/>
    <mergeCell ref="K6:N6"/>
    <mergeCell ref="H10:J10"/>
    <mergeCell ref="K10:N10"/>
    <mergeCell ref="A12:N12"/>
    <mergeCell ref="L26:N26"/>
    <mergeCell ref="A25:N25"/>
    <mergeCell ref="A20:G20"/>
    <mergeCell ref="A38:B38"/>
    <mergeCell ref="A46:N46"/>
    <mergeCell ref="A28:C28"/>
    <mergeCell ref="D28:F28"/>
    <mergeCell ref="B89:N89"/>
    <mergeCell ref="B90:N90"/>
    <mergeCell ref="L84:M84"/>
    <mergeCell ref="C84:D84"/>
    <mergeCell ref="I83:J83"/>
    <mergeCell ref="I84:J84"/>
    <mergeCell ref="A27:C27"/>
    <mergeCell ref="D27:F27"/>
    <mergeCell ref="G27:H27"/>
    <mergeCell ref="I27:K27"/>
    <mergeCell ref="L27:N27"/>
    <mergeCell ref="D32:F32"/>
    <mergeCell ref="G32:H32"/>
    <mergeCell ref="I32:K32"/>
    <mergeCell ref="L32:N32"/>
    <mergeCell ref="D30:F30"/>
    <mergeCell ref="G30:H30"/>
    <mergeCell ref="I30:K30"/>
    <mergeCell ref="D29:F29"/>
    <mergeCell ref="G29:H29"/>
    <mergeCell ref="I29:K29"/>
    <mergeCell ref="L29:N29"/>
    <mergeCell ref="D34:F34"/>
    <mergeCell ref="A40:B40"/>
    <mergeCell ref="B93:N93"/>
    <mergeCell ref="A26:C26"/>
    <mergeCell ref="M50:N50"/>
    <mergeCell ref="I76:J76"/>
    <mergeCell ref="I77:J77"/>
    <mergeCell ref="I78:J78"/>
    <mergeCell ref="I79:J79"/>
    <mergeCell ref="I80:J80"/>
    <mergeCell ref="I81:J81"/>
    <mergeCell ref="I82:J82"/>
    <mergeCell ref="C63:D63"/>
    <mergeCell ref="E63:F63"/>
    <mergeCell ref="I63:J63"/>
    <mergeCell ref="L63:M63"/>
    <mergeCell ref="C64:D64"/>
    <mergeCell ref="E64:F64"/>
    <mergeCell ref="I64:J64"/>
    <mergeCell ref="L64:M64"/>
    <mergeCell ref="E65:F65"/>
    <mergeCell ref="L65:M65"/>
    <mergeCell ref="E66:F66"/>
    <mergeCell ref="D26:F26"/>
    <mergeCell ref="G26:H26"/>
    <mergeCell ref="I26:K26"/>
    <mergeCell ref="A61:B61"/>
    <mergeCell ref="C61:D61"/>
    <mergeCell ref="A32:B32"/>
    <mergeCell ref="A33:B33"/>
    <mergeCell ref="L30:N30"/>
    <mergeCell ref="D31:F31"/>
    <mergeCell ref="G31:H31"/>
    <mergeCell ref="I31:K31"/>
    <mergeCell ref="L31:N31"/>
    <mergeCell ref="A35:B35"/>
    <mergeCell ref="A39:B39"/>
    <mergeCell ref="D38:F38"/>
    <mergeCell ref="G38:H38"/>
    <mergeCell ref="I38:K38"/>
    <mergeCell ref="L38:N38"/>
    <mergeCell ref="D36:F36"/>
    <mergeCell ref="G36:H36"/>
    <mergeCell ref="I36:K36"/>
    <mergeCell ref="L36:N36"/>
    <mergeCell ref="D37:F37"/>
    <mergeCell ref="G37:H37"/>
    <mergeCell ref="I37:K37"/>
    <mergeCell ref="L37:N37"/>
    <mergeCell ref="D39:F39"/>
    <mergeCell ref="L39:N39"/>
    <mergeCell ref="D40:F40"/>
    <mergeCell ref="G40:H40"/>
    <mergeCell ref="I40:K40"/>
    <mergeCell ref="L40:N40"/>
    <mergeCell ref="A59:N59"/>
    <mergeCell ref="A55:N55"/>
    <mergeCell ref="A41:B41"/>
    <mergeCell ref="D41:F41"/>
    <mergeCell ref="G41:H41"/>
    <mergeCell ref="I41:K41"/>
    <mergeCell ref="L41:N41"/>
    <mergeCell ref="A42:C42"/>
    <mergeCell ref="D42:F42"/>
    <mergeCell ref="G42:H42"/>
    <mergeCell ref="I42:K42"/>
    <mergeCell ref="L42:N42"/>
    <mergeCell ref="G39:H39"/>
    <mergeCell ref="I39:K39"/>
    <mergeCell ref="C65:D65"/>
    <mergeCell ref="C67:D67"/>
    <mergeCell ref="I65:J65"/>
    <mergeCell ref="I66:J66"/>
    <mergeCell ref="E67:F67"/>
    <mergeCell ref="I67:J67"/>
    <mergeCell ref="L73:M73"/>
    <mergeCell ref="L61:M61"/>
    <mergeCell ref="C62:D62"/>
    <mergeCell ref="E62:F62"/>
    <mergeCell ref="I62:J62"/>
    <mergeCell ref="L62:M62"/>
    <mergeCell ref="I69:J69"/>
    <mergeCell ref="I70:J70"/>
    <mergeCell ref="I71:J71"/>
    <mergeCell ref="I72:J72"/>
    <mergeCell ref="I73:J73"/>
    <mergeCell ref="I74:J74"/>
    <mergeCell ref="G34:H34"/>
    <mergeCell ref="I34:K34"/>
    <mergeCell ref="E61:F61"/>
    <mergeCell ref="I61:J61"/>
    <mergeCell ref="D35:F35"/>
    <mergeCell ref="G35:H35"/>
    <mergeCell ref="I35:K35"/>
    <mergeCell ref="I75:J75"/>
    <mergeCell ref="C69:D69"/>
    <mergeCell ref="A43:C43"/>
    <mergeCell ref="D43:F43"/>
    <mergeCell ref="G43:H43"/>
    <mergeCell ref="I43:K43"/>
    <mergeCell ref="L43:N43"/>
    <mergeCell ref="A44:N44"/>
    <mergeCell ref="L66:M66"/>
    <mergeCell ref="E68:F68"/>
    <mergeCell ref="E69:F69"/>
    <mergeCell ref="E70:F70"/>
    <mergeCell ref="E71:F71"/>
    <mergeCell ref="E72:F72"/>
    <mergeCell ref="E73:F73"/>
    <mergeCell ref="E74:F74"/>
    <mergeCell ref="L67:M67"/>
    <mergeCell ref="L68:M68"/>
    <mergeCell ref="L69:M69"/>
    <mergeCell ref="L70:M70"/>
    <mergeCell ref="L71:M71"/>
    <mergeCell ref="L72:M72"/>
    <mergeCell ref="L74:M74"/>
    <mergeCell ref="I68:J68"/>
    <mergeCell ref="E10:G10"/>
    <mergeCell ref="A34:B34"/>
    <mergeCell ref="A10:D10"/>
    <mergeCell ref="J17:N17"/>
    <mergeCell ref="H20:J20"/>
    <mergeCell ref="K20:N20"/>
    <mergeCell ref="A29:B29"/>
    <mergeCell ref="A30:B30"/>
    <mergeCell ref="A36:B36"/>
    <mergeCell ref="G28:H28"/>
    <mergeCell ref="I28:K28"/>
    <mergeCell ref="L28:N28"/>
    <mergeCell ref="D33:F33"/>
    <mergeCell ref="G33:H33"/>
    <mergeCell ref="I33:K33"/>
    <mergeCell ref="L33:N33"/>
    <mergeCell ref="L35:N35"/>
    <mergeCell ref="L34:N34"/>
    <mergeCell ref="A37:B37"/>
    <mergeCell ref="A15:C15"/>
    <mergeCell ref="D15:E15"/>
    <mergeCell ref="F15:H15"/>
    <mergeCell ref="I15:J15"/>
    <mergeCell ref="K15:N15"/>
    <mergeCell ref="A16:C16"/>
    <mergeCell ref="D16:E16"/>
    <mergeCell ref="F16:H16"/>
    <mergeCell ref="I16:J16"/>
    <mergeCell ref="K16:N16"/>
    <mergeCell ref="A31:B31"/>
  </mergeCells>
  <conditionalFormatting sqref="L42:N42">
    <cfRule type="expression" dxfId="0" priority="1">
      <formula>$D$51&lt;(0.05*$D$52)</formula>
    </cfRule>
  </conditionalFormatting>
  <dataValidations count="12">
    <dataValidation type="list" allowBlank="1" showInputMessage="1" showErrorMessage="1" sqref="C50 F16:H16 A16:C16">
      <formula1>"[Selecione],Sim,Não"</formula1>
    </dataValidation>
    <dataValidation type="list" allowBlank="1" showInputMessage="1" showErrorMessage="1" sqref="K8:N8">
      <formula1>"[Selecionar],Sim,Não"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L28:N28">
      <formula1>IF(AND(L28&gt;=J28,L27+L28&lt;=3000000),TRUE,FALSE)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L27:N27">
      <formula1>IF(AND(L27&gt;=I27,L27&gt;=G27,L27+L28&lt;=3000000),TRUE,FALSE)</formula1>
    </dataValidation>
    <dataValidation type="custom" allowBlank="1" showInputMessage="1" showErrorMessage="1" error="A Data de Fim da etapa tem que ser posterior à sua Data de Início." sqref="H50">
      <formula1>IF((H50&gt;E50),TRUE,FALSE)</formula1>
    </dataValidation>
    <dataValidation type="custom" allowBlank="1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" sqref="D42:F42">
      <formula1>IF((D42&gt;=(0.05*D43)),TRUE,FALSE)</formula1>
    </dataValidation>
    <dataValidation type="custom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" sqref="L42:N42">
      <formula1>IF(AND(L42&gt;(0.05*L43),L42&gt;=J42),TRUE,FALSE)</formula1>
    </dataValidation>
    <dataValidation type="custom" showInputMessage="1" showErrorMessage="1" errorTitle="Limite de solicitação" error="O valor solicitado para a fonte de financiamento não poder ser inferior ao valor já captado." sqref="L29:N41">
      <formula1>IF(AND(L29&gt;=I29,L29&gt;=G29),TRUE,FALSE)</formula1>
    </dataValidation>
    <dataValidation type="custom" showInputMessage="1" showErrorMessage="1" errorTitle="Limite de Aprovação" error="A soma dos valores aprovados para os Arts. 3º e 3º-A da Lei nº8685/93 não pode ultrapassar R$ 3.000.000,00 por obra." promptTitle="Limite de Aprovação" prompt="A soma dos valores aprovados para os Arts. 3º e 3º-A da Lei nº8685/93 não pode ultrapassar R$ 3.000.000,00 por obra." sqref="D28:F28">
      <formula1>IF(D27+D28&lt;=3000000,TRUE,FALSE)</formula1>
    </dataValidation>
    <dataValidation type="custom" showInputMessage="1" showErrorMessage="1" errorTitle="Limite de Aprovação" error="A soma dos valores aprovados para os Arts. 3º e 3º-A da Lei nº8685/93 não pode ultrapassar R$ 3.000.000,00 por obra." promptTitle="Limite de Aprovação" prompt="A soma dos valores aprovados para os Arts. 3º e 3º-A da Lei nº8685/93 não pode ultrapassar R$ 3.000.000,00 por obra." sqref="D27:F27">
      <formula1>IF(D27+D28&lt;=3000000,TRUE,FALSE)</formula1>
    </dataValidation>
    <dataValidation type="custom" allowBlank="1" showInputMessage="1" showErrorMessage="1" error="O valor solicitado não pode ser inferior ao valor já executado." sqref="N64:N66 N68:N71 N73:N75 N77:N78 N80:N84">
      <formula1>IF((N64&lt;=L64),TRUE,FALSE)</formula1>
    </dataValidation>
    <dataValidation type="list" showInputMessage="1" showErrorMessage="1" sqref="H10:J10">
      <formula1>"[Selecionar],Ficção,Documentário,Animação"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6" fitToHeight="0" orientation="portrait" r:id="rId1"/>
  <rowBreaks count="1" manualBreakCount="1">
    <brk id="5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Redimensionamto desenvolvimento</vt:lpstr>
      <vt:lpstr>'Redimensionamto desenvolvimento'!Area_de_impressao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2016-01-27T18:59:53Z</cp:lastPrinted>
  <dcterms:created xsi:type="dcterms:W3CDTF">2008-08-29T14:23:31Z</dcterms:created>
  <dcterms:modified xsi:type="dcterms:W3CDTF">2016-03-10T20:34:03Z</dcterms:modified>
</cp:coreProperties>
</file>