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Revisados\"/>
    </mc:Choice>
  </mc:AlternateContent>
  <bookViews>
    <workbookView xWindow="0" yWindow="0" windowWidth="24000" windowHeight="9735" tabRatio="460"/>
  </bookViews>
  <sheets>
    <sheet name="Redimensionamento Festival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'Redimensionamento Festival'!$A$1:$N$111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L25" i="4" l="1"/>
  <c r="I25" i="4"/>
  <c r="G25" i="4"/>
  <c r="D25" i="4"/>
  <c r="L56" i="4" l="1"/>
  <c r="L55" i="4" s="1"/>
  <c r="N65" i="4" l="1"/>
  <c r="N63" i="4"/>
  <c r="N61" i="4"/>
  <c r="N59" i="4"/>
  <c r="N57" i="4"/>
  <c r="N55" i="4"/>
  <c r="N53" i="4"/>
  <c r="N51" i="4"/>
  <c r="N47" i="4"/>
  <c r="N98" i="4"/>
  <c r="N96" i="4"/>
  <c r="N93" i="4"/>
  <c r="N91" i="4"/>
  <c r="N89" i="4"/>
  <c r="N87" i="4"/>
  <c r="N85" i="4"/>
  <c r="N83" i="4"/>
  <c r="N80" i="4"/>
  <c r="N78" i="4"/>
  <c r="N76" i="4"/>
  <c r="N74" i="4"/>
  <c r="N72" i="4"/>
  <c r="N70" i="4"/>
  <c r="N68" i="4"/>
  <c r="L99" i="4"/>
  <c r="L98" i="4" s="1"/>
  <c r="L97" i="4"/>
  <c r="L96" i="4" s="1"/>
  <c r="L94" i="4"/>
  <c r="L93" i="4" s="1"/>
  <c r="L92" i="4"/>
  <c r="L91" i="4" s="1"/>
  <c r="L90" i="4"/>
  <c r="L89" i="4" s="1"/>
  <c r="L88" i="4"/>
  <c r="L87" i="4" s="1"/>
  <c r="L86" i="4"/>
  <c r="L85" i="4" s="1"/>
  <c r="L84" i="4"/>
  <c r="L83" i="4" s="1"/>
  <c r="L81" i="4"/>
  <c r="L80" i="4" s="1"/>
  <c r="L79" i="4"/>
  <c r="L78" i="4" s="1"/>
  <c r="L77" i="4"/>
  <c r="L76" i="4" s="1"/>
  <c r="L75" i="4"/>
  <c r="L74" i="4" s="1"/>
  <c r="L73" i="4"/>
  <c r="L72" i="4" s="1"/>
  <c r="L71" i="4"/>
  <c r="L70" i="4" s="1"/>
  <c r="L69" i="4"/>
  <c r="L68" i="4" s="1"/>
  <c r="L64" i="4"/>
  <c r="L63" i="4" s="1"/>
  <c r="L66" i="4"/>
  <c r="L65" i="4" s="1"/>
  <c r="L62" i="4"/>
  <c r="L61" i="4" s="1"/>
  <c r="L60" i="4"/>
  <c r="L59" i="4" s="1"/>
  <c r="L58" i="4"/>
  <c r="L57" i="4" s="1"/>
  <c r="L54" i="4"/>
  <c r="L53" i="4" s="1"/>
  <c r="L52" i="4"/>
  <c r="L51" i="4" s="1"/>
  <c r="L50" i="4"/>
  <c r="L49" i="4"/>
  <c r="L48" i="4"/>
  <c r="E98" i="4"/>
  <c r="E96" i="4"/>
  <c r="E93" i="4"/>
  <c r="E91" i="4"/>
  <c r="E89" i="4"/>
  <c r="E87" i="4"/>
  <c r="E85" i="4"/>
  <c r="E83" i="4"/>
  <c r="E80" i="4"/>
  <c r="E78" i="4"/>
  <c r="E76" i="4"/>
  <c r="E74" i="4"/>
  <c r="E72" i="4"/>
  <c r="E70" i="4"/>
  <c r="E68" i="4"/>
  <c r="E65" i="4"/>
  <c r="E63" i="4"/>
  <c r="E61" i="4"/>
  <c r="E59" i="4"/>
  <c r="E57" i="4"/>
  <c r="E55" i="4"/>
  <c r="E53" i="4"/>
  <c r="E51" i="4"/>
  <c r="E47" i="4"/>
  <c r="E95" i="4" l="1"/>
  <c r="N67" i="4"/>
  <c r="N95" i="4"/>
  <c r="L95" i="4"/>
  <c r="N82" i="4"/>
  <c r="N46" i="4"/>
  <c r="L82" i="4"/>
  <c r="L67" i="4"/>
  <c r="L47" i="4"/>
  <c r="E82" i="4"/>
  <c r="E67" i="4"/>
  <c r="E46" i="4"/>
  <c r="L46" i="4"/>
  <c r="N100" i="4" l="1"/>
  <c r="N102" i="4" s="1"/>
  <c r="E100" i="4"/>
  <c r="E102" i="4" s="1"/>
  <c r="L100" i="4"/>
  <c r="L102" i="4" s="1"/>
</calcChain>
</file>

<file path=xl/sharedStrings.xml><?xml version="1.0" encoding="utf-8"?>
<sst xmlns="http://schemas.openxmlformats.org/spreadsheetml/2006/main" count="153" uniqueCount="138">
  <si>
    <t>Total</t>
  </si>
  <si>
    <t>Alimentação</t>
  </si>
  <si>
    <t>Fonte de Recursos</t>
  </si>
  <si>
    <t>Tamanho da Equipe Envolvida:</t>
  </si>
  <si>
    <t>Quantidade de pessoas contratadas para o projeto até o momento:</t>
  </si>
  <si>
    <r>
      <t>Data Início:</t>
    </r>
    <r>
      <rPr>
        <b/>
        <sz val="11"/>
        <rFont val="Arial"/>
        <family val="2"/>
      </rPr>
      <t/>
    </r>
  </si>
  <si>
    <t>Data Fim:</t>
  </si>
  <si>
    <t>Etapa Concluída:</t>
  </si>
  <si>
    <t>Obra</t>
  </si>
  <si>
    <t>Formato</t>
  </si>
  <si>
    <t>A) IDENTIFICAÇÃO DO PROJETO</t>
  </si>
  <si>
    <t>Outras Fontes:</t>
  </si>
  <si>
    <t>[Selecione]</t>
  </si>
  <si>
    <t>B) IDENTIFICAÇÃO DO PROPONENTE</t>
  </si>
  <si>
    <t>Razão Social:</t>
  </si>
  <si>
    <t>N° do Registro na ANCINE:</t>
  </si>
  <si>
    <t>C) EMPRESAS COPRODUTORAS OU COEXECUTORAS NACIONAIS OU INTERNACIONAIS:</t>
  </si>
  <si>
    <t>D) FONTES DE FINANCIAMENTO DO PROJETO</t>
  </si>
  <si>
    <t>Itens</t>
  </si>
  <si>
    <t>Descrição dos Itens</t>
  </si>
  <si>
    <t>1.1</t>
  </si>
  <si>
    <t>1.1.1</t>
  </si>
  <si>
    <t>1.2</t>
  </si>
  <si>
    <t>1.2.1</t>
  </si>
  <si>
    <t>mês</t>
  </si>
  <si>
    <t>Diretor</t>
  </si>
  <si>
    <t>semana</t>
  </si>
  <si>
    <t>Hospedagem</t>
  </si>
  <si>
    <t>Transporte</t>
  </si>
  <si>
    <t>Total Geral</t>
  </si>
  <si>
    <t>Descrever as ações executadas / a serem realizadas, conforme cronograma de produção:</t>
  </si>
  <si>
    <t>Valores Solicitados</t>
  </si>
  <si>
    <t xml:space="preserve">Contrapartida </t>
  </si>
  <si>
    <t>Observações/Comentários/Eventuais fontes de financiamento que não estejam incluídas acima:</t>
  </si>
  <si>
    <t>E) CRONOGRAMA DE PRODUÇÃO E EXECUÇÃO FÍSICA DO PROJETO</t>
  </si>
  <si>
    <t>F) EXECUÇÃO ORÇAMENTÁRIA E DE DESENHO DE PRODUÇÃO</t>
  </si>
  <si>
    <t>H) DECLARAÇÕES OBRIGATÓRIAS</t>
  </si>
  <si>
    <t>Local e Data</t>
  </si>
  <si>
    <t>Nome do responsável legal e Assinatura</t>
  </si>
  <si>
    <t>Local(is) de Realização:</t>
  </si>
  <si>
    <t>Observações:</t>
  </si>
  <si>
    <t>1. Todos os itens apresentados deverão estar detalhados, a exemplo do item 1.1 - Equipe; a planilha abaixo é apenas um modelo: novos itens podem ser adicionados desde que sejam aderentes ao escopo do projeto.</t>
  </si>
  <si>
    <t>1.3</t>
  </si>
  <si>
    <t>1.4</t>
  </si>
  <si>
    <t>1.5</t>
  </si>
  <si>
    <t>1.1.2</t>
  </si>
  <si>
    <t>1.1.3</t>
  </si>
  <si>
    <t>1.3.1</t>
  </si>
  <si>
    <t>1.4.1</t>
  </si>
  <si>
    <t>1.5.1</t>
  </si>
  <si>
    <t xml:space="preserve">Projeto: </t>
  </si>
  <si>
    <t>Artigo 1º-A – Lei 8.685/1993</t>
  </si>
  <si>
    <t>Preparação e dilvulgação</t>
  </si>
  <si>
    <t>Produção</t>
  </si>
  <si>
    <t>1.6</t>
  </si>
  <si>
    <t>Mídia (TV, rádio, internet, impressa)</t>
  </si>
  <si>
    <t>1.6.1</t>
  </si>
  <si>
    <t>1.7</t>
  </si>
  <si>
    <t>1.7.1</t>
  </si>
  <si>
    <t>Assessoria de imprensa</t>
  </si>
  <si>
    <t>1.8</t>
  </si>
  <si>
    <t>Tributos e taxas</t>
  </si>
  <si>
    <t>1.8.1</t>
  </si>
  <si>
    <t>2.1</t>
  </si>
  <si>
    <t>2.2</t>
  </si>
  <si>
    <t>Preparação e divulgação</t>
  </si>
  <si>
    <t xml:space="preserve">Equipe </t>
  </si>
  <si>
    <t xml:space="preserve">Produtor </t>
  </si>
  <si>
    <t>Ass. Produção</t>
  </si>
  <si>
    <t>Passagens aéreas (trecho)</t>
  </si>
  <si>
    <t>Material de divulgação</t>
  </si>
  <si>
    <t>1.9</t>
  </si>
  <si>
    <t>Despesas de preparação e divulgação</t>
  </si>
  <si>
    <t>1.9.1</t>
  </si>
  <si>
    <t>2.1.1</t>
  </si>
  <si>
    <t>2.2.1</t>
  </si>
  <si>
    <t>2.3</t>
  </si>
  <si>
    <t>2.3.1</t>
  </si>
  <si>
    <t>2.4</t>
  </si>
  <si>
    <t>Hospedagem (locais)</t>
  </si>
  <si>
    <t>2.5</t>
  </si>
  <si>
    <t>2.5.1</t>
  </si>
  <si>
    <t>2.4.1</t>
  </si>
  <si>
    <t>2.6</t>
  </si>
  <si>
    <t>2.6.1</t>
  </si>
  <si>
    <t>Insfraestrutura do evento</t>
  </si>
  <si>
    <t>2.7</t>
  </si>
  <si>
    <t>2.7.1</t>
  </si>
  <si>
    <t>Despesas de produção</t>
  </si>
  <si>
    <t>Despesas administrativas</t>
  </si>
  <si>
    <t>3.1</t>
  </si>
  <si>
    <t>3.1.1</t>
  </si>
  <si>
    <t>Advogado</t>
  </si>
  <si>
    <t>3.2</t>
  </si>
  <si>
    <t>Aluguel de base de produção</t>
  </si>
  <si>
    <t>3.2.1</t>
  </si>
  <si>
    <t>3.3</t>
  </si>
  <si>
    <t>Contador</t>
  </si>
  <si>
    <t>3.3.1</t>
  </si>
  <si>
    <t>3.4</t>
  </si>
  <si>
    <t>3.4.1</t>
  </si>
  <si>
    <t>Correios</t>
  </si>
  <si>
    <t>3.5</t>
  </si>
  <si>
    <t>3.5.1</t>
  </si>
  <si>
    <t>Material de escritório</t>
  </si>
  <si>
    <t>3.6</t>
  </si>
  <si>
    <t>3.6.1</t>
  </si>
  <si>
    <t>Telefone</t>
  </si>
  <si>
    <t>4.1</t>
  </si>
  <si>
    <t>4.1.1</t>
  </si>
  <si>
    <t>4.2</t>
  </si>
  <si>
    <t>4.2.1</t>
  </si>
  <si>
    <t>Encargos sociais</t>
  </si>
  <si>
    <t>Impostos e taxas</t>
  </si>
  <si>
    <t>TOTAL DE PRODUÇÃO</t>
  </si>
  <si>
    <r>
      <t xml:space="preserve">Agenciamento </t>
    </r>
    <r>
      <rPr>
        <sz val="12"/>
        <rFont val="Arial"/>
        <family val="2"/>
      </rPr>
      <t>(até 10% da soma do Art. 1°A e do Art. 18)</t>
    </r>
  </si>
  <si>
    <t>CNPJ:</t>
  </si>
  <si>
    <t xml:space="preserve">Descrição do projeto (caso tenha sido alterada): </t>
  </si>
  <si>
    <t>Salic:</t>
  </si>
  <si>
    <t>Valores Aprovados</t>
  </si>
  <si>
    <r>
      <t xml:space="preserve">Valores Liberados/ Disponibilizados
</t>
    </r>
    <r>
      <rPr>
        <sz val="14"/>
        <rFont val="Arial"/>
        <family val="2"/>
      </rPr>
      <t>(listar os valores efetivamente disponibilizados para o projeto, seja em conta de movimentação ou serviços prestados)</t>
    </r>
  </si>
  <si>
    <t>Valor aprovado</t>
  </si>
  <si>
    <t xml:space="preserve"> </t>
  </si>
  <si>
    <t>2. Ao elaborar o orçamento, favor atentar para a relação das despesas sujeitas à glosa listadas na Seção IV da IN nº 124 da ANCINE; despesas genéricas devem ser evitadas.</t>
  </si>
  <si>
    <t xml:space="preserve">Artigo 18 – Lei 8.313/1991 </t>
  </si>
  <si>
    <r>
      <t xml:space="preserve">Valores Captados
</t>
    </r>
    <r>
      <rPr>
        <sz val="13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</si>
  <si>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t>Qtde de
Unid/s (nova)</t>
  </si>
  <si>
    <t>Unid.</t>
  </si>
  <si>
    <t>Qtde Item
(nova)</t>
  </si>
  <si>
    <t>Valor
Unitário Item (novo)</t>
  </si>
  <si>
    <t>Total
(novo)</t>
  </si>
  <si>
    <t>Valor executado</t>
  </si>
  <si>
    <t>G) RELAÇÃO DE DOCUMENTOS A SEREM ANEXADOS, conforme etapa do projeto</t>
  </si>
  <si>
    <t>I. Cópia do extrato atual da conta de movimentação e aplicação financeira (se houver);</t>
  </si>
  <si>
    <t xml:space="preserve">II. Catálogo oficial do evento, cópia da vinheta de abertura e fotografia da peça gráfica principal;
</t>
  </si>
  <si>
    <t>III. Fotos ou vídeo de cobertura do evento, clipping de notícias e amostras de material de divulgação do evento.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</si>
  <si>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</si>
  <si>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r>
      <t xml:space="preserve">FORMULÁRIO E ORÇAMENTO PARA SOLICITAÇÃO DE REDIMENSIONAMENTO
PROJETOS DE FESTIVAL INTERNACIONAL
</t>
    </r>
    <r>
      <rPr>
        <sz val="16"/>
        <rFont val="Arial"/>
        <family val="2"/>
      </rPr>
      <t>Art. 107 da IN n° 125/2015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</si>
</sst>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230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6" fillId="0" borderId="0" xfId="1" applyFont="1"/>
    <xf numFmtId="165" fontId="6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/>
    <xf numFmtId="0" fontId="6" fillId="2" borderId="0" xfId="1" applyFont="1" applyFill="1" applyBorder="1" applyAlignment="1"/>
    <xf numFmtId="0" fontId="6" fillId="2" borderId="0" xfId="1" applyFont="1" applyFill="1" applyAlignment="1"/>
    <xf numFmtId="0" fontId="6" fillId="2" borderId="0" xfId="1" applyFont="1" applyFill="1"/>
    <xf numFmtId="0" fontId="6" fillId="2" borderId="0" xfId="1" applyFont="1" applyFill="1" applyBorder="1" applyAlignment="1">
      <alignment vertical="center"/>
    </xf>
    <xf numFmtId="0" fontId="6" fillId="0" borderId="0" xfId="1" applyFont="1" applyAlignment="1"/>
    <xf numFmtId="0" fontId="5" fillId="2" borderId="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5" fillId="0" borderId="0" xfId="1" applyFont="1"/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0" applyFont="1"/>
    <xf numFmtId="0" fontId="5" fillId="2" borderId="13" xfId="1" applyFont="1" applyFill="1" applyBorder="1" applyAlignment="1">
      <alignment vertical="center" wrapText="1"/>
    </xf>
    <xf numFmtId="0" fontId="5" fillId="2" borderId="15" xfId="1" applyFont="1" applyFill="1" applyBorder="1" applyAlignment="1">
      <alignment horizontal="right" vertical="center" wrapText="1"/>
    </xf>
    <xf numFmtId="14" fontId="6" fillId="4" borderId="15" xfId="1" applyNumberFormat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vertical="center" wrapText="1"/>
    </xf>
    <xf numFmtId="0" fontId="5" fillId="2" borderId="25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11" fillId="2" borderId="22" xfId="1" applyFont="1" applyFill="1" applyBorder="1" applyAlignment="1"/>
    <xf numFmtId="0" fontId="9" fillId="4" borderId="15" xfId="1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5" fillId="4" borderId="9" xfId="0" applyFont="1" applyFill="1" applyBorder="1"/>
    <xf numFmtId="0" fontId="5" fillId="2" borderId="0" xfId="1" applyFont="1" applyFill="1" applyBorder="1" applyAlignment="1">
      <alignment horizontal="left" vertical="center"/>
    </xf>
    <xf numFmtId="0" fontId="5" fillId="0" borderId="0" xfId="0" applyFont="1"/>
    <xf numFmtId="0" fontId="5" fillId="6" borderId="6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5" fillId="0" borderId="0" xfId="1" applyFont="1" applyAlignment="1"/>
    <xf numFmtId="0" fontId="10" fillId="5" borderId="12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4" fontId="10" fillId="5" borderId="35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4" fontId="6" fillId="6" borderId="9" xfId="0" applyNumberFormat="1" applyFont="1" applyFill="1" applyBorder="1" applyAlignment="1">
      <alignment horizontal="center"/>
    </xf>
    <xf numFmtId="0" fontId="7" fillId="8" borderId="0" xfId="0" applyFont="1" applyFill="1" applyBorder="1" applyAlignment="1">
      <alignment horizontal="left"/>
    </xf>
    <xf numFmtId="0" fontId="6" fillId="8" borderId="0" xfId="0" applyFont="1" applyFill="1" applyBorder="1" applyAlignment="1">
      <alignment horizontal="center"/>
    </xf>
    <xf numFmtId="4" fontId="6" fillId="8" borderId="9" xfId="0" applyNumberFormat="1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41" xfId="0" applyFont="1" applyFill="1" applyBorder="1"/>
    <xf numFmtId="4" fontId="6" fillId="7" borderId="41" xfId="0" applyNumberFormat="1" applyFont="1" applyFill="1" applyBorder="1"/>
    <xf numFmtId="0" fontId="6" fillId="8" borderId="4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0" fontId="5" fillId="8" borderId="6" xfId="0" applyFont="1" applyFill="1" applyBorder="1" applyAlignment="1">
      <alignment horizontal="left"/>
    </xf>
    <xf numFmtId="0" fontId="8" fillId="8" borderId="6" xfId="0" applyFont="1" applyFill="1" applyBorder="1" applyAlignment="1">
      <alignment horizontal="left"/>
    </xf>
    <xf numFmtId="0" fontId="6" fillId="5" borderId="23" xfId="0" applyFont="1" applyFill="1" applyBorder="1" applyAlignment="1">
      <alignment horizontal="center"/>
    </xf>
    <xf numFmtId="0" fontId="6" fillId="5" borderId="20" xfId="0" applyFont="1" applyFill="1" applyBorder="1"/>
    <xf numFmtId="4" fontId="6" fillId="5" borderId="20" xfId="0" applyNumberFormat="1" applyFont="1" applyFill="1" applyBorder="1"/>
    <xf numFmtId="0" fontId="5" fillId="7" borderId="44" xfId="0" applyFont="1" applyFill="1" applyBorder="1" applyAlignment="1">
      <alignment horizontal="left"/>
    </xf>
    <xf numFmtId="0" fontId="8" fillId="7" borderId="25" xfId="0" applyFont="1" applyFill="1" applyBorder="1" applyAlignment="1">
      <alignment horizontal="left"/>
    </xf>
    <xf numFmtId="0" fontId="5" fillId="7" borderId="25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4" fontId="5" fillId="7" borderId="15" xfId="0" applyNumberFormat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vertical="center"/>
    </xf>
    <xf numFmtId="4" fontId="10" fillId="5" borderId="45" xfId="0" applyNumberFormat="1" applyFont="1" applyFill="1" applyBorder="1" applyAlignment="1">
      <alignment horizontal="center" vertical="center" wrapText="1"/>
    </xf>
    <xf numFmtId="4" fontId="5" fillId="6" borderId="46" xfId="0" applyNumberFormat="1" applyFont="1" applyFill="1" applyBorder="1" applyAlignment="1"/>
    <xf numFmtId="4" fontId="5" fillId="4" borderId="47" xfId="0" applyNumberFormat="1" applyFont="1" applyFill="1" applyBorder="1" applyAlignment="1"/>
    <xf numFmtId="4" fontId="6" fillId="4" borderId="47" xfId="0" applyNumberFormat="1" applyFont="1" applyFill="1" applyBorder="1" applyAlignment="1"/>
    <xf numFmtId="4" fontId="5" fillId="6" borderId="47" xfId="0" applyNumberFormat="1" applyFont="1" applyFill="1" applyBorder="1" applyAlignment="1"/>
    <xf numFmtId="4" fontId="5" fillId="8" borderId="47" xfId="0" applyNumberFormat="1" applyFont="1" applyFill="1" applyBorder="1" applyAlignment="1"/>
    <xf numFmtId="4" fontId="5" fillId="7" borderId="48" xfId="0" applyNumberFormat="1" applyFont="1" applyFill="1" applyBorder="1" applyAlignment="1"/>
    <xf numFmtId="4" fontId="6" fillId="8" borderId="49" xfId="0" applyNumberFormat="1" applyFont="1" applyFill="1" applyBorder="1" applyAlignment="1"/>
    <xf numFmtId="166" fontId="5" fillId="7" borderId="50" xfId="0" applyNumberFormat="1" applyFont="1" applyFill="1" applyBorder="1" applyAlignment="1"/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5" xfId="1" applyFont="1" applyFill="1" applyBorder="1" applyAlignment="1">
      <alignment wrapText="1"/>
    </xf>
    <xf numFmtId="0" fontId="6" fillId="0" borderId="25" xfId="0" applyFont="1" applyBorder="1" applyAlignment="1"/>
    <xf numFmtId="0" fontId="5" fillId="2" borderId="25" xfId="1" applyFont="1" applyFill="1" applyBorder="1" applyAlignment="1">
      <alignment horizontal="left" vertical="center"/>
    </xf>
    <xf numFmtId="49" fontId="5" fillId="4" borderId="18" xfId="1" applyNumberFormat="1" applyFont="1" applyFill="1" applyBorder="1" applyAlignment="1">
      <alignment horizontal="left" vertical="center" wrapText="1"/>
    </xf>
    <xf numFmtId="49" fontId="5" fillId="4" borderId="25" xfId="1" applyNumberFormat="1" applyFont="1" applyFill="1" applyBorder="1" applyAlignment="1">
      <alignment horizontal="left" vertical="center" wrapText="1"/>
    </xf>
    <xf numFmtId="49" fontId="5" fillId="4" borderId="17" xfId="1" applyNumberFormat="1" applyFont="1" applyFill="1" applyBorder="1" applyAlignment="1">
      <alignment horizontal="left" vertical="center" wrapText="1"/>
    </xf>
    <xf numFmtId="2" fontId="6" fillId="2" borderId="0" xfId="1" applyNumberFormat="1" applyFont="1" applyFill="1" applyBorder="1" applyAlignment="1">
      <alignment horizontal="left" vertical="top" wrapText="1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4" borderId="8" xfId="1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>
      <alignment vertical="center"/>
    </xf>
    <xf numFmtId="49" fontId="6" fillId="0" borderId="32" xfId="0" applyNumberFormat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/>
    </xf>
    <xf numFmtId="49" fontId="5" fillId="4" borderId="2" xfId="1" applyNumberFormat="1" applyFont="1" applyFill="1" applyBorder="1" applyAlignment="1">
      <alignment horizontal="left" vertical="center" wrapText="1"/>
    </xf>
    <xf numFmtId="49" fontId="5" fillId="4" borderId="8" xfId="1" applyNumberFormat="1" applyFont="1" applyFill="1" applyBorder="1" applyAlignment="1">
      <alignment horizontal="left" vertical="center" wrapText="1"/>
    </xf>
    <xf numFmtId="49" fontId="5" fillId="4" borderId="3" xfId="1" applyNumberFormat="1" applyFont="1" applyFill="1" applyBorder="1" applyAlignment="1">
      <alignment horizontal="left" vertical="center" wrapText="1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28" xfId="1" applyNumberFormat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" fontId="6" fillId="4" borderId="2" xfId="5" applyNumberFormat="1" applyFont="1" applyFill="1" applyBorder="1" applyAlignment="1">
      <alignment horizontal="center" vertical="center"/>
    </xf>
    <xf numFmtId="49" fontId="6" fillId="4" borderId="33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>
      <alignment vertical="center" wrapText="1"/>
    </xf>
    <xf numFmtId="49" fontId="6" fillId="4" borderId="33" xfId="0" applyNumberFormat="1" applyFont="1" applyFill="1" applyBorder="1" applyAlignment="1">
      <alignment vertical="center" wrapText="1"/>
    </xf>
    <xf numFmtId="49" fontId="0" fillId="4" borderId="8" xfId="0" applyNumberFormat="1" applyFill="1" applyBorder="1" applyAlignment="1">
      <alignment vertical="center" wrapText="1"/>
    </xf>
    <xf numFmtId="49" fontId="0" fillId="4" borderId="3" xfId="0" applyNumberFormat="1" applyFill="1" applyBorder="1" applyAlignment="1">
      <alignment vertical="center" wrapText="1"/>
    </xf>
    <xf numFmtId="0" fontId="6" fillId="0" borderId="39" xfId="1" applyFont="1" applyFill="1" applyBorder="1" applyAlignment="1">
      <alignment horizontal="center" vertical="center"/>
    </xf>
    <xf numFmtId="0" fontId="0" fillId="0" borderId="1" xfId="0" applyBorder="1" applyAlignment="1"/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6" fillId="4" borderId="3" xfId="1" applyNumberFormat="1" applyFont="1" applyFill="1" applyBorder="1" applyAlignment="1">
      <alignment horizontal="left" vertical="center"/>
    </xf>
    <xf numFmtId="0" fontId="5" fillId="3" borderId="26" xfId="1" applyFont="1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11" fillId="2" borderId="22" xfId="1" applyFont="1" applyFill="1" applyBorder="1" applyAlignment="1">
      <alignment horizontal="left"/>
    </xf>
    <xf numFmtId="0" fontId="11" fillId="2" borderId="31" xfId="1" applyFont="1" applyFill="1" applyBorder="1" applyAlignment="1">
      <alignment horizontal="left"/>
    </xf>
    <xf numFmtId="0" fontId="5" fillId="2" borderId="36" xfId="1" applyFont="1" applyFill="1" applyBorder="1" applyAlignment="1">
      <alignment horizontal="right" vertical="center"/>
    </xf>
    <xf numFmtId="0" fontId="0" fillId="0" borderId="17" xfId="0" applyBorder="1" applyAlignment="1">
      <alignment vertical="center"/>
    </xf>
    <xf numFmtId="14" fontId="6" fillId="4" borderId="18" xfId="1" applyNumberFormat="1" applyFont="1" applyFill="1" applyBorder="1" applyAlignment="1">
      <alignment horizontal="left" vertical="center" wrapText="1"/>
    </xf>
    <xf numFmtId="14" fontId="6" fillId="4" borderId="17" xfId="1" applyNumberFormat="1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9" xfId="0" applyBorder="1" applyAlignment="1">
      <alignment vertical="center"/>
    </xf>
    <xf numFmtId="49" fontId="6" fillId="4" borderId="11" xfId="0" applyNumberFormat="1" applyFont="1" applyFill="1" applyBorder="1" applyAlignment="1">
      <alignment vertical="center"/>
    </xf>
    <xf numFmtId="49" fontId="0" fillId="4" borderId="21" xfId="0" applyNumberFormat="1" applyFill="1" applyBorder="1" applyAlignment="1">
      <alignment vertical="center"/>
    </xf>
    <xf numFmtId="49" fontId="0" fillId="4" borderId="30" xfId="0" applyNumberFormat="1" applyFill="1" applyBorder="1" applyAlignment="1">
      <alignment vertical="center"/>
    </xf>
    <xf numFmtId="0" fontId="6" fillId="4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" fillId="0" borderId="39" xfId="1" applyFont="1" applyFill="1" applyBorder="1" applyAlignment="1">
      <alignment horizontal="right" vertical="center"/>
    </xf>
    <xf numFmtId="166" fontId="5" fillId="3" borderId="42" xfId="5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" fontId="5" fillId="4" borderId="6" xfId="0" applyNumberFormat="1" applyFont="1" applyFill="1" applyBorder="1" applyAlignment="1"/>
    <xf numFmtId="0" fontId="5" fillId="4" borderId="7" xfId="0" applyFont="1" applyFill="1" applyBorder="1" applyAlignment="1"/>
    <xf numFmtId="0" fontId="6" fillId="8" borderId="6" xfId="0" applyFont="1" applyFill="1" applyBorder="1" applyAlignment="1">
      <alignment horizontal="center"/>
    </xf>
    <xf numFmtId="49" fontId="0" fillId="4" borderId="33" xfId="0" applyNumberFormat="1" applyFill="1" applyBorder="1" applyAlignment="1">
      <alignment vertical="center"/>
    </xf>
    <xf numFmtId="49" fontId="0" fillId="4" borderId="8" xfId="0" applyNumberFormat="1" applyFill="1" applyBorder="1" applyAlignment="1">
      <alignment vertical="center"/>
    </xf>
    <xf numFmtId="49" fontId="0" fillId="4" borderId="3" xfId="0" applyNumberFormat="1" applyFill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32" xfId="0" applyNumberFormat="1" applyBorder="1" applyAlignment="1">
      <alignment vertical="center"/>
    </xf>
    <xf numFmtId="0" fontId="5" fillId="7" borderId="18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4" fontId="6" fillId="4" borderId="6" xfId="0" applyNumberFormat="1" applyFont="1" applyFill="1" applyBorder="1" applyAlignment="1"/>
    <xf numFmtId="0" fontId="0" fillId="0" borderId="7" xfId="0" applyBorder="1" applyAlignment="1"/>
    <xf numFmtId="0" fontId="6" fillId="4" borderId="7" xfId="0" applyFont="1" applyFill="1" applyBorder="1" applyAlignment="1"/>
    <xf numFmtId="0" fontId="5" fillId="5" borderId="2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10" fillId="5" borderId="16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4" fontId="5" fillId="6" borderId="4" xfId="0" applyNumberFormat="1" applyFont="1" applyFill="1" applyBorder="1" applyAlignment="1"/>
    <xf numFmtId="0" fontId="6" fillId="6" borderId="5" xfId="0" applyFont="1" applyFill="1" applyBorder="1" applyAlignment="1"/>
    <xf numFmtId="0" fontId="6" fillId="5" borderId="4" xfId="0" applyFont="1" applyFill="1" applyBorder="1" applyAlignment="1"/>
    <xf numFmtId="0" fontId="6" fillId="0" borderId="5" xfId="0" applyFont="1" applyBorder="1" applyAlignment="1"/>
    <xf numFmtId="4" fontId="5" fillId="5" borderId="4" xfId="0" applyNumberFormat="1" applyFont="1" applyFill="1" applyBorder="1" applyAlignment="1"/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4" fontId="6" fillId="4" borderId="7" xfId="0" applyNumberFormat="1" applyFont="1" applyFill="1" applyBorder="1" applyAlignment="1"/>
    <xf numFmtId="0" fontId="6" fillId="4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5" fillId="6" borderId="6" xfId="0" applyFont="1" applyFill="1" applyBorder="1" applyAlignment="1">
      <alignment wrapText="1"/>
    </xf>
    <xf numFmtId="0" fontId="14" fillId="6" borderId="7" xfId="0" applyFont="1" applyFill="1" applyBorder="1" applyAlignment="1">
      <alignment wrapText="1"/>
    </xf>
    <xf numFmtId="4" fontId="5" fillId="6" borderId="6" xfId="0" applyNumberFormat="1" applyFont="1" applyFill="1" applyBorder="1" applyAlignment="1"/>
    <xf numFmtId="0" fontId="5" fillId="6" borderId="7" xfId="0" applyFont="1" applyFill="1" applyBorder="1" applyAlignment="1"/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14" fillId="0" borderId="7" xfId="0" applyFont="1" applyBorder="1" applyAlignment="1">
      <alignment wrapText="1"/>
    </xf>
    <xf numFmtId="0" fontId="5" fillId="7" borderId="27" xfId="0" applyFont="1" applyFill="1" applyBorder="1" applyAlignment="1">
      <alignment horizontal="right" vertical="center"/>
    </xf>
    <xf numFmtId="0" fontId="0" fillId="7" borderId="24" xfId="0" applyFill="1" applyBorder="1" applyAlignment="1">
      <alignment horizontal="right"/>
    </xf>
    <xf numFmtId="166" fontId="5" fillId="7" borderId="42" xfId="0" applyNumberFormat="1" applyFont="1" applyFill="1" applyBorder="1" applyAlignment="1"/>
    <xf numFmtId="0" fontId="0" fillId="7" borderId="14" xfId="0" applyFill="1" applyBorder="1" applyAlignment="1"/>
    <xf numFmtId="0" fontId="5" fillId="7" borderId="42" xfId="0" applyFont="1" applyFill="1" applyBorder="1" applyAlignment="1"/>
    <xf numFmtId="0" fontId="6" fillId="7" borderId="14" xfId="0" applyFont="1" applyFill="1" applyBorder="1" applyAlignment="1"/>
    <xf numFmtId="166" fontId="5" fillId="7" borderId="24" xfId="0" applyNumberFormat="1" applyFont="1" applyFill="1" applyBorder="1" applyAlignment="1"/>
    <xf numFmtId="0" fontId="5" fillId="8" borderId="6" xfId="0" applyFont="1" applyFill="1" applyBorder="1" applyAlignment="1">
      <alignment wrapText="1"/>
    </xf>
    <xf numFmtId="0" fontId="5" fillId="8" borderId="7" xfId="0" applyFont="1" applyFill="1" applyBorder="1" applyAlignment="1">
      <alignment wrapText="1"/>
    </xf>
    <xf numFmtId="0" fontId="5" fillId="7" borderId="18" xfId="0" applyFont="1" applyFill="1" applyBorder="1" applyAlignment="1">
      <alignment wrapText="1"/>
    </xf>
    <xf numFmtId="0" fontId="5" fillId="7" borderId="17" xfId="0" applyFont="1" applyFill="1" applyBorder="1" applyAlignment="1">
      <alignment wrapText="1"/>
    </xf>
    <xf numFmtId="0" fontId="6" fillId="4" borderId="6" xfId="0" applyFont="1" applyFill="1" applyBorder="1" applyAlignment="1"/>
    <xf numFmtId="0" fontId="0" fillId="4" borderId="7" xfId="0" applyFill="1" applyBorder="1" applyAlignment="1"/>
    <xf numFmtId="4" fontId="5" fillId="8" borderId="6" xfId="0" applyNumberFormat="1" applyFont="1" applyFill="1" applyBorder="1" applyAlignment="1"/>
    <xf numFmtId="0" fontId="0" fillId="0" borderId="0" xfId="0" applyAlignment="1">
      <alignment horizontal="left" vertical="top" wrapText="1"/>
    </xf>
    <xf numFmtId="4" fontId="5" fillId="7" borderId="18" xfId="0" applyNumberFormat="1" applyFont="1" applyFill="1" applyBorder="1" applyAlignment="1"/>
    <xf numFmtId="0" fontId="14" fillId="0" borderId="17" xfId="0" applyFont="1" applyBorder="1" applyAlignment="1"/>
    <xf numFmtId="4" fontId="6" fillId="8" borderId="2" xfId="0" applyNumberFormat="1" applyFont="1" applyFill="1" applyBorder="1" applyAlignment="1"/>
    <xf numFmtId="0" fontId="0" fillId="0" borderId="3" xfId="0" applyBorder="1" applyAlignment="1"/>
    <xf numFmtId="0" fontId="5" fillId="8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8" borderId="18" xfId="0" applyFont="1" applyFill="1" applyBorder="1" applyAlignment="1">
      <alignment wrapText="1"/>
    </xf>
    <xf numFmtId="0" fontId="0" fillId="8" borderId="17" xfId="0" applyFill="1" applyBorder="1" applyAlignment="1">
      <alignment wrapText="1"/>
    </xf>
    <xf numFmtId="0" fontId="9" fillId="2" borderId="0" xfId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5" fillId="3" borderId="37" xfId="1" applyFont="1" applyFill="1" applyBorder="1" applyAlignment="1">
      <alignment horizontal="center" vertical="center"/>
    </xf>
    <xf numFmtId="0" fontId="0" fillId="0" borderId="35" xfId="0" applyBorder="1" applyAlignment="1"/>
    <xf numFmtId="0" fontId="5" fillId="3" borderId="16" xfId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5" fillId="3" borderId="40" xfId="1" applyFont="1" applyFill="1" applyBorder="1" applyAlignment="1">
      <alignment horizontal="center" vertical="center"/>
    </xf>
    <xf numFmtId="0" fontId="0" fillId="0" borderId="41" xfId="0" applyBorder="1" applyAlignment="1"/>
    <xf numFmtId="49" fontId="10" fillId="4" borderId="11" xfId="1" applyNumberFormat="1" applyFont="1" applyFill="1" applyBorder="1" applyAlignment="1">
      <alignment vertical="top"/>
    </xf>
    <xf numFmtId="49" fontId="9" fillId="0" borderId="21" xfId="0" applyNumberFormat="1" applyFont="1" applyBorder="1" applyAlignment="1"/>
    <xf numFmtId="49" fontId="9" fillId="0" borderId="30" xfId="0" applyNumberFormat="1" applyFont="1" applyBorder="1" applyAlignment="1"/>
    <xf numFmtId="0" fontId="6" fillId="0" borderId="43" xfId="0" applyFont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4" borderId="49" xfId="0" applyNumberFormat="1" applyFont="1" applyFill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</cellXfs>
  <cellStyles count="6"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4"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66675</xdr:rowOff>
    </xdr:from>
    <xdr:to>
      <xdr:col>13</xdr:col>
      <xdr:colOff>699654</xdr:colOff>
      <xdr:row>4</xdr:row>
      <xdr:rowOff>80306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323850"/>
          <a:ext cx="2700612" cy="142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U114"/>
  <sheetViews>
    <sheetView showGridLines="0" tabSelected="1" topLeftCell="A94" zoomScale="55" zoomScaleNormal="55" workbookViewId="0">
      <selection activeCell="V98" sqref="V98"/>
    </sheetView>
  </sheetViews>
  <sheetFormatPr defaultRowHeight="20.25" x14ac:dyDescent="0.3"/>
  <cols>
    <col min="1" max="1" width="5.140625" style="27" customWidth="1"/>
    <col min="2" max="2" width="19.5703125" style="16" customWidth="1"/>
    <col min="3" max="3" width="23" style="16" customWidth="1"/>
    <col min="4" max="4" width="18.42578125" style="16" customWidth="1"/>
    <col min="5" max="5" width="11.5703125" style="16" customWidth="1"/>
    <col min="6" max="6" width="4.140625" style="16" customWidth="1"/>
    <col min="7" max="7" width="22.140625" style="4" customWidth="1"/>
    <col min="8" max="8" width="18.28515625" style="4" customWidth="1"/>
    <col min="9" max="9" width="2.140625" style="4" customWidth="1"/>
    <col min="10" max="10" width="31.42578125" style="3" customWidth="1"/>
    <col min="11" max="11" width="16" style="3" customWidth="1"/>
    <col min="12" max="12" width="2.140625" style="3" customWidth="1"/>
    <col min="13" max="13" width="16.140625" style="3" customWidth="1"/>
    <col min="14" max="14" width="19.42578125" style="4" customWidth="1"/>
    <col min="15" max="15" width="9.140625" style="3"/>
    <col min="16" max="16" width="15.5703125" style="3" bestFit="1" customWidth="1"/>
    <col min="17" max="19" width="0" style="3" hidden="1" customWidth="1"/>
    <col min="20" max="16384" width="9.140625" style="3"/>
  </cols>
  <sheetData>
    <row r="1" spans="1:25" ht="18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65.25" customHeight="1" x14ac:dyDescent="0.3">
      <c r="A2" s="84" t="s">
        <v>137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5"/>
      <c r="Q2" s="3" t="s">
        <v>8</v>
      </c>
      <c r="R2" s="3" t="s">
        <v>9</v>
      </c>
    </row>
    <row r="3" spans="1:25" ht="14.25" customHeight="1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5"/>
    </row>
    <row r="4" spans="1:25" ht="31.5" customHeight="1" x14ac:dyDescent="0.3">
      <c r="A4" s="98" t="s">
        <v>10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25" ht="25.5" customHeight="1" x14ac:dyDescent="0.3">
      <c r="A5" s="6" t="s">
        <v>50</v>
      </c>
      <c r="B5" s="7"/>
      <c r="C5" s="8"/>
      <c r="D5" s="8"/>
      <c r="E5" s="9"/>
      <c r="F5" s="9"/>
      <c r="H5" s="6"/>
      <c r="I5" s="10"/>
      <c r="K5" s="86" t="s">
        <v>118</v>
      </c>
      <c r="L5" s="87"/>
      <c r="M5" s="87"/>
      <c r="N5" s="87"/>
    </row>
    <row r="6" spans="1:25" ht="25.5" customHeight="1" x14ac:dyDescent="0.3">
      <c r="A6" s="93"/>
      <c r="B6" s="151"/>
      <c r="C6" s="151"/>
      <c r="D6" s="151"/>
      <c r="E6" s="151"/>
      <c r="F6" s="151"/>
      <c r="G6" s="151"/>
      <c r="H6" s="151"/>
      <c r="I6" s="151"/>
      <c r="J6" s="152"/>
      <c r="K6" s="148"/>
      <c r="L6" s="149"/>
      <c r="M6" s="149"/>
      <c r="N6" s="150"/>
    </row>
    <row r="7" spans="1:25" s="11" customFormat="1" ht="25.5" customHeight="1" x14ac:dyDescent="0.3">
      <c r="A7" s="6" t="s">
        <v>117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39.950000000000003" customHeight="1" x14ac:dyDescent="0.3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</row>
    <row r="9" spans="1:25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25" s="11" customFormat="1" ht="25.5" customHeight="1" x14ac:dyDescent="0.3">
      <c r="A10" s="6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11" customFormat="1" ht="25.5" customHeight="1" x14ac:dyDescent="0.3">
      <c r="A11" s="6" t="s">
        <v>14</v>
      </c>
      <c r="B11" s="7"/>
      <c r="C11" s="8"/>
      <c r="D11" s="8"/>
      <c r="E11" s="9"/>
      <c r="F11" s="9"/>
      <c r="G11" s="4"/>
      <c r="H11" s="47" t="s">
        <v>116</v>
      </c>
      <c r="I11" s="10"/>
      <c r="J11" s="3"/>
      <c r="K11" s="6" t="s">
        <v>15</v>
      </c>
      <c r="L11" s="10"/>
      <c r="M11" s="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11" customFormat="1" ht="25.5" customHeight="1" x14ac:dyDescent="0.3">
      <c r="A12" s="93"/>
      <c r="B12" s="94"/>
      <c r="C12" s="94"/>
      <c r="D12" s="94"/>
      <c r="E12" s="94"/>
      <c r="F12" s="95"/>
      <c r="G12" s="96"/>
      <c r="H12" s="110"/>
      <c r="I12" s="111"/>
      <c r="J12" s="111"/>
      <c r="K12" s="112"/>
      <c r="L12" s="113"/>
      <c r="M12" s="113"/>
      <c r="N12" s="11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4" customHeigh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25" x14ac:dyDescent="0.3">
      <c r="A14" s="88" t="s">
        <v>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</row>
    <row r="15" spans="1:25" ht="39.950000000000003" customHeight="1" x14ac:dyDescent="0.3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</row>
    <row r="16" spans="1:25" ht="24" customHeight="1" x14ac:dyDescent="0.3">
      <c r="A16" s="1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9"/>
    </row>
    <row r="17" spans="1:16" ht="21" thickBot="1" x14ac:dyDescent="0.35">
      <c r="A17" s="97" t="s">
        <v>17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6" ht="147" customHeight="1" x14ac:dyDescent="0.3">
      <c r="A18" s="213" t="s">
        <v>2</v>
      </c>
      <c r="B18" s="214"/>
      <c r="C18" s="214"/>
      <c r="D18" s="215" t="s">
        <v>119</v>
      </c>
      <c r="E18" s="216"/>
      <c r="F18" s="217"/>
      <c r="G18" s="106" t="s">
        <v>125</v>
      </c>
      <c r="H18" s="217"/>
      <c r="I18" s="106" t="s">
        <v>120</v>
      </c>
      <c r="J18" s="107"/>
      <c r="K18" s="108"/>
      <c r="L18" s="106" t="s">
        <v>31</v>
      </c>
      <c r="M18" s="107"/>
      <c r="N18" s="218"/>
    </row>
    <row r="19" spans="1:16" ht="27.95" customHeight="1" x14ac:dyDescent="0.3">
      <c r="A19" s="115" t="s">
        <v>51</v>
      </c>
      <c r="B19" s="116"/>
      <c r="C19" s="116"/>
      <c r="D19" s="225"/>
      <c r="E19" s="225"/>
      <c r="F19" s="225"/>
      <c r="G19" s="109"/>
      <c r="H19" s="226"/>
      <c r="I19" s="109"/>
      <c r="J19" s="227"/>
      <c r="K19" s="226"/>
      <c r="L19" s="225"/>
      <c r="M19" s="225"/>
      <c r="N19" s="228"/>
    </row>
    <row r="20" spans="1:16" ht="27.95" customHeight="1" x14ac:dyDescent="0.3">
      <c r="A20" s="115" t="s">
        <v>124</v>
      </c>
      <c r="B20" s="116"/>
      <c r="C20" s="116"/>
      <c r="D20" s="109"/>
      <c r="E20" s="227"/>
      <c r="F20" s="226"/>
      <c r="G20" s="109"/>
      <c r="H20" s="226"/>
      <c r="I20" s="109"/>
      <c r="J20" s="227"/>
      <c r="K20" s="226"/>
      <c r="L20" s="109"/>
      <c r="M20" s="227"/>
      <c r="N20" s="229"/>
    </row>
    <row r="21" spans="1:16" ht="27.95" customHeight="1" x14ac:dyDescent="0.3">
      <c r="A21" s="141" t="s">
        <v>11</v>
      </c>
      <c r="B21" s="116"/>
      <c r="C21" s="74"/>
      <c r="D21" s="109"/>
      <c r="E21" s="227"/>
      <c r="F21" s="226"/>
      <c r="G21" s="109"/>
      <c r="H21" s="226"/>
      <c r="I21" s="109"/>
      <c r="J21" s="227"/>
      <c r="K21" s="226"/>
      <c r="L21" s="109"/>
      <c r="M21" s="227"/>
      <c r="N21" s="229"/>
    </row>
    <row r="22" spans="1:16" ht="27.95" customHeight="1" x14ac:dyDescent="0.3">
      <c r="A22" s="141" t="s">
        <v>11</v>
      </c>
      <c r="B22" s="116"/>
      <c r="C22" s="74"/>
      <c r="D22" s="109"/>
      <c r="E22" s="227"/>
      <c r="F22" s="226"/>
      <c r="G22" s="109"/>
      <c r="H22" s="226"/>
      <c r="I22" s="109"/>
      <c r="J22" s="227"/>
      <c r="K22" s="226"/>
      <c r="L22" s="109"/>
      <c r="M22" s="227"/>
      <c r="N22" s="229"/>
    </row>
    <row r="23" spans="1:16" ht="27.95" customHeight="1" x14ac:dyDescent="0.3">
      <c r="A23" s="141" t="s">
        <v>11</v>
      </c>
      <c r="B23" s="116"/>
      <c r="C23" s="74"/>
      <c r="D23" s="109"/>
      <c r="E23" s="227"/>
      <c r="F23" s="226"/>
      <c r="G23" s="109"/>
      <c r="H23" s="226"/>
      <c r="I23" s="109"/>
      <c r="J23" s="227"/>
      <c r="K23" s="226"/>
      <c r="L23" s="109"/>
      <c r="M23" s="227"/>
      <c r="N23" s="229"/>
    </row>
    <row r="24" spans="1:16" ht="27.95" customHeight="1" x14ac:dyDescent="0.3">
      <c r="A24" s="115" t="s">
        <v>32</v>
      </c>
      <c r="B24" s="116"/>
      <c r="C24" s="116"/>
      <c r="D24" s="225"/>
      <c r="E24" s="225"/>
      <c r="F24" s="225"/>
      <c r="G24" s="109"/>
      <c r="H24" s="226"/>
      <c r="I24" s="109"/>
      <c r="J24" s="227"/>
      <c r="K24" s="226"/>
      <c r="L24" s="225"/>
      <c r="M24" s="225"/>
      <c r="N24" s="228"/>
    </row>
    <row r="25" spans="1:16" s="14" customFormat="1" ht="27.95" customHeight="1" thickBot="1" x14ac:dyDescent="0.35">
      <c r="A25" s="219" t="s">
        <v>0</v>
      </c>
      <c r="B25" s="220"/>
      <c r="C25" s="220"/>
      <c r="D25" s="142">
        <f>SUM(D19:F24)</f>
        <v>0</v>
      </c>
      <c r="E25" s="143"/>
      <c r="F25" s="144"/>
      <c r="G25" s="142">
        <f>SUM(G19:H24)</f>
        <v>0</v>
      </c>
      <c r="H25" s="144"/>
      <c r="I25" s="142">
        <f>SUM(I19:K24)</f>
        <v>0</v>
      </c>
      <c r="J25" s="143"/>
      <c r="K25" s="144"/>
      <c r="L25" s="142">
        <f>SUM(L19:N24)</f>
        <v>0</v>
      </c>
      <c r="M25" s="143"/>
      <c r="N25" s="224"/>
      <c r="P25" s="3"/>
    </row>
    <row r="26" spans="1:16" ht="45.75" customHeight="1" thickBot="1" x14ac:dyDescent="0.35">
      <c r="A26" s="221" t="s">
        <v>33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3"/>
    </row>
    <row r="27" spans="1:16" ht="30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6" ht="21.75" customHeight="1" x14ac:dyDescent="0.3">
      <c r="A28" s="97" t="s">
        <v>34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6" ht="23.25" customHeight="1" x14ac:dyDescent="0.3">
      <c r="A29" s="15"/>
      <c r="B29" s="15" t="s">
        <v>4</v>
      </c>
      <c r="C29" s="15"/>
      <c r="D29" s="15"/>
      <c r="F29" s="3"/>
      <c r="G29" s="3"/>
      <c r="H29" s="102"/>
      <c r="I29" s="121"/>
      <c r="J29" s="15"/>
      <c r="K29" s="15"/>
      <c r="L29" s="15"/>
      <c r="M29" s="15"/>
      <c r="N29" s="15"/>
    </row>
    <row r="30" spans="1:16" ht="9.75" customHeight="1" thickBot="1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P30" s="17"/>
    </row>
    <row r="31" spans="1:16" ht="25.5" customHeight="1" x14ac:dyDescent="0.3">
      <c r="A31" s="122" t="s">
        <v>52</v>
      </c>
      <c r="B31" s="123"/>
      <c r="C31" s="123"/>
      <c r="D31" s="123"/>
      <c r="E31" s="123"/>
      <c r="F31" s="123"/>
      <c r="G31" s="123"/>
      <c r="H31" s="124"/>
      <c r="I31" s="18"/>
      <c r="J31" s="28" t="s">
        <v>3</v>
      </c>
      <c r="K31" s="28"/>
      <c r="L31" s="28"/>
      <c r="M31" s="125" t="s">
        <v>39</v>
      </c>
      <c r="N31" s="126"/>
      <c r="P31" s="17"/>
    </row>
    <row r="32" spans="1:16" ht="25.5" customHeight="1" x14ac:dyDescent="0.3">
      <c r="A32" s="127" t="s">
        <v>7</v>
      </c>
      <c r="B32" s="128"/>
      <c r="C32" s="29" t="s">
        <v>12</v>
      </c>
      <c r="D32" s="19" t="s">
        <v>5</v>
      </c>
      <c r="E32" s="129"/>
      <c r="F32" s="130"/>
      <c r="G32" s="19" t="s">
        <v>6</v>
      </c>
      <c r="H32" s="20"/>
      <c r="I32" s="21"/>
      <c r="J32" s="102"/>
      <c r="K32" s="121"/>
      <c r="L32" s="22"/>
      <c r="M32" s="102"/>
      <c r="N32" s="103"/>
      <c r="P32" s="17"/>
    </row>
    <row r="33" spans="1:16" s="17" customFormat="1" ht="30.75" customHeight="1" x14ac:dyDescent="0.3">
      <c r="A33" s="131" t="s">
        <v>30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3"/>
      <c r="P33" s="3"/>
    </row>
    <row r="34" spans="1:16" s="17" customFormat="1" ht="99.95" customHeight="1" thickBot="1" x14ac:dyDescent="0.35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6"/>
    </row>
    <row r="35" spans="1:16" ht="25.5" customHeight="1" x14ac:dyDescent="0.3">
      <c r="A35" s="122" t="s">
        <v>53</v>
      </c>
      <c r="B35" s="123"/>
      <c r="C35" s="123"/>
      <c r="D35" s="123"/>
      <c r="E35" s="123"/>
      <c r="F35" s="123"/>
      <c r="G35" s="123"/>
      <c r="H35" s="124"/>
      <c r="I35" s="18"/>
      <c r="J35" s="28" t="s">
        <v>3</v>
      </c>
      <c r="K35" s="28"/>
      <c r="L35" s="28"/>
      <c r="M35" s="125" t="s">
        <v>39</v>
      </c>
      <c r="N35" s="126"/>
      <c r="P35" s="17"/>
    </row>
    <row r="36" spans="1:16" ht="25.5" customHeight="1" x14ac:dyDescent="0.3">
      <c r="A36" s="127" t="s">
        <v>7</v>
      </c>
      <c r="B36" s="128"/>
      <c r="C36" s="29" t="s">
        <v>12</v>
      </c>
      <c r="D36" s="19" t="s">
        <v>5</v>
      </c>
      <c r="E36" s="129"/>
      <c r="F36" s="130"/>
      <c r="G36" s="19" t="s">
        <v>6</v>
      </c>
      <c r="H36" s="20"/>
      <c r="I36" s="21"/>
      <c r="J36" s="102"/>
      <c r="K36" s="121"/>
      <c r="L36" s="22"/>
      <c r="M36" s="102"/>
      <c r="N36" s="103"/>
      <c r="P36" s="17"/>
    </row>
    <row r="37" spans="1:16" s="17" customFormat="1" ht="30.75" customHeight="1" x14ac:dyDescent="0.3">
      <c r="A37" s="131" t="s">
        <v>30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P37" s="3"/>
    </row>
    <row r="38" spans="1:16" s="17" customFormat="1" ht="99.95" customHeight="1" thickBot="1" x14ac:dyDescent="0.35">
      <c r="A38" s="134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</row>
    <row r="39" spans="1:16" ht="30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6" ht="21.75" customHeight="1" x14ac:dyDescent="0.3">
      <c r="A40" s="97" t="s">
        <v>35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6" ht="9.75" customHeight="1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6" ht="21.75" customHeight="1" x14ac:dyDescent="0.3">
      <c r="A42" s="34" t="s">
        <v>40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6" ht="38.25" customHeight="1" x14ac:dyDescent="0.3">
      <c r="A43" s="104" t="s">
        <v>41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16" ht="42.75" customHeight="1" thickBot="1" x14ac:dyDescent="0.35">
      <c r="A44" s="211" t="s">
        <v>123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</row>
    <row r="45" spans="1:16" s="17" customFormat="1" ht="76.5" customHeight="1" x14ac:dyDescent="0.3">
      <c r="A45" s="158" t="s">
        <v>18</v>
      </c>
      <c r="B45" s="159"/>
      <c r="C45" s="160" t="s">
        <v>19</v>
      </c>
      <c r="D45" s="161"/>
      <c r="E45" s="162" t="s">
        <v>121</v>
      </c>
      <c r="F45" s="163"/>
      <c r="G45" s="48" t="s">
        <v>126</v>
      </c>
      <c r="H45" s="49" t="s">
        <v>127</v>
      </c>
      <c r="I45" s="164" t="s">
        <v>128</v>
      </c>
      <c r="J45" s="165"/>
      <c r="K45" s="50" t="s">
        <v>129</v>
      </c>
      <c r="L45" s="162" t="s">
        <v>130</v>
      </c>
      <c r="M45" s="166"/>
      <c r="N45" s="75" t="s">
        <v>131</v>
      </c>
    </row>
    <row r="46" spans="1:16" s="17" customFormat="1" ht="20.25" customHeight="1" x14ac:dyDescent="0.3">
      <c r="A46" s="32">
        <v>1</v>
      </c>
      <c r="B46" s="31"/>
      <c r="C46" s="167" t="s">
        <v>65</v>
      </c>
      <c r="D46" s="168"/>
      <c r="E46" s="169">
        <f>SUM(E47:F66)/2</f>
        <v>0</v>
      </c>
      <c r="F46" s="170"/>
      <c r="G46" s="66"/>
      <c r="H46" s="67"/>
      <c r="I46" s="171"/>
      <c r="J46" s="172"/>
      <c r="K46" s="68"/>
      <c r="L46" s="173">
        <f>SUM(L47:M66)/2</f>
        <v>6</v>
      </c>
      <c r="M46" s="172"/>
      <c r="N46" s="76">
        <f>SUM(N47:N66)/2</f>
        <v>0</v>
      </c>
    </row>
    <row r="47" spans="1:16" s="42" customFormat="1" x14ac:dyDescent="0.3">
      <c r="A47" s="37" t="s">
        <v>20</v>
      </c>
      <c r="B47" s="36"/>
      <c r="C47" s="178" t="s">
        <v>66</v>
      </c>
      <c r="D47" s="179"/>
      <c r="E47" s="145">
        <f>SUM(E48:F50)</f>
        <v>0</v>
      </c>
      <c r="F47" s="146"/>
      <c r="G47" s="51"/>
      <c r="H47" s="30"/>
      <c r="I47" s="137"/>
      <c r="J47" s="177"/>
      <c r="K47" s="52"/>
      <c r="L47" s="145">
        <f>SUM(L48:M50)</f>
        <v>6</v>
      </c>
      <c r="M47" s="146"/>
      <c r="N47" s="77">
        <f>SUM(N48:N50)</f>
        <v>0</v>
      </c>
    </row>
    <row r="48" spans="1:16" s="17" customFormat="1" ht="20.25" customHeight="1" x14ac:dyDescent="0.3">
      <c r="A48" s="37"/>
      <c r="B48" s="38" t="s">
        <v>21</v>
      </c>
      <c r="C48" s="174" t="s">
        <v>67</v>
      </c>
      <c r="D48" s="175"/>
      <c r="E48" s="155"/>
      <c r="F48" s="176"/>
      <c r="G48" s="51">
        <v>1</v>
      </c>
      <c r="H48" s="30" t="s">
        <v>24</v>
      </c>
      <c r="I48" s="137">
        <v>1</v>
      </c>
      <c r="J48" s="177"/>
      <c r="K48" s="52">
        <v>2</v>
      </c>
      <c r="L48" s="155">
        <f>SUM(G48*I48*K48)</f>
        <v>2</v>
      </c>
      <c r="M48" s="157"/>
      <c r="N48" s="78"/>
    </row>
    <row r="49" spans="1:14" s="17" customFormat="1" x14ac:dyDescent="0.3">
      <c r="A49" s="37"/>
      <c r="B49" s="38" t="s">
        <v>45</v>
      </c>
      <c r="C49" s="174" t="s">
        <v>25</v>
      </c>
      <c r="D49" s="175"/>
      <c r="E49" s="145"/>
      <c r="F49" s="157"/>
      <c r="G49" s="51">
        <v>1</v>
      </c>
      <c r="H49" s="30" t="s">
        <v>24</v>
      </c>
      <c r="I49" s="137">
        <v>1</v>
      </c>
      <c r="J49" s="177"/>
      <c r="K49" s="52">
        <v>2</v>
      </c>
      <c r="L49" s="155">
        <f>SUM(G49*I49*K49)</f>
        <v>2</v>
      </c>
      <c r="M49" s="157"/>
      <c r="N49" s="78"/>
    </row>
    <row r="50" spans="1:14" s="17" customFormat="1" x14ac:dyDescent="0.3">
      <c r="A50" s="35"/>
      <c r="B50" s="38" t="s">
        <v>46</v>
      </c>
      <c r="C50" s="174" t="s">
        <v>68</v>
      </c>
      <c r="D50" s="175"/>
      <c r="E50" s="155"/>
      <c r="F50" s="157"/>
      <c r="G50" s="51">
        <v>1</v>
      </c>
      <c r="H50" s="30" t="s">
        <v>26</v>
      </c>
      <c r="I50" s="137">
        <v>2</v>
      </c>
      <c r="J50" s="177"/>
      <c r="K50" s="52">
        <v>1</v>
      </c>
      <c r="L50" s="155">
        <f>SUM(G50*I50*K50)</f>
        <v>2</v>
      </c>
      <c r="M50" s="157"/>
      <c r="N50" s="78"/>
    </row>
    <row r="51" spans="1:14" s="42" customFormat="1" x14ac:dyDescent="0.3">
      <c r="A51" s="37" t="s">
        <v>22</v>
      </c>
      <c r="B51" s="40"/>
      <c r="C51" s="178" t="s">
        <v>1</v>
      </c>
      <c r="D51" s="179"/>
      <c r="E51" s="145">
        <f>SUM(E52)</f>
        <v>0</v>
      </c>
      <c r="F51" s="146"/>
      <c r="G51" s="51"/>
      <c r="H51" s="30"/>
      <c r="I51" s="137"/>
      <c r="J51" s="177"/>
      <c r="K51" s="52"/>
      <c r="L51" s="145">
        <f>SUM(L52)</f>
        <v>0</v>
      </c>
      <c r="M51" s="146"/>
      <c r="N51" s="77">
        <f>SUM(N52)</f>
        <v>0</v>
      </c>
    </row>
    <row r="52" spans="1:14" s="17" customFormat="1" ht="20.25" customHeight="1" x14ac:dyDescent="0.3">
      <c r="A52" s="35"/>
      <c r="B52" s="38" t="s">
        <v>23</v>
      </c>
      <c r="C52" s="174"/>
      <c r="D52" s="175"/>
      <c r="E52" s="155"/>
      <c r="F52" s="157"/>
      <c r="G52" s="51"/>
      <c r="H52" s="30"/>
      <c r="I52" s="137"/>
      <c r="J52" s="177"/>
      <c r="K52" s="52"/>
      <c r="L52" s="155">
        <f>SUM(G52*I52*K52)</f>
        <v>0</v>
      </c>
      <c r="M52" s="157"/>
      <c r="N52" s="78"/>
    </row>
    <row r="53" spans="1:14" s="42" customFormat="1" x14ac:dyDescent="0.3">
      <c r="A53" s="37" t="s">
        <v>42</v>
      </c>
      <c r="B53" s="36"/>
      <c r="C53" s="178" t="s">
        <v>27</v>
      </c>
      <c r="D53" s="179"/>
      <c r="E53" s="145">
        <f>SUM(E54)</f>
        <v>0</v>
      </c>
      <c r="F53" s="146"/>
      <c r="G53" s="51"/>
      <c r="H53" s="30"/>
      <c r="I53" s="137"/>
      <c r="J53" s="177"/>
      <c r="K53" s="52"/>
      <c r="L53" s="145">
        <f>SUM(L54)</f>
        <v>0</v>
      </c>
      <c r="M53" s="146"/>
      <c r="N53" s="77">
        <f>SUM(N54)</f>
        <v>0</v>
      </c>
    </row>
    <row r="54" spans="1:14" s="17" customFormat="1" ht="20.25" customHeight="1" x14ac:dyDescent="0.3">
      <c r="A54" s="35"/>
      <c r="B54" s="38" t="s">
        <v>47</v>
      </c>
      <c r="C54" s="174"/>
      <c r="D54" s="175"/>
      <c r="E54" s="155"/>
      <c r="F54" s="157"/>
      <c r="G54" s="51"/>
      <c r="H54" s="30"/>
      <c r="I54" s="137"/>
      <c r="J54" s="177"/>
      <c r="K54" s="52"/>
      <c r="L54" s="155">
        <f>SUM(G54*I54*K54)</f>
        <v>0</v>
      </c>
      <c r="M54" s="157"/>
      <c r="N54" s="78"/>
    </row>
    <row r="55" spans="1:14" s="42" customFormat="1" x14ac:dyDescent="0.3">
      <c r="A55" s="37" t="s">
        <v>43</v>
      </c>
      <c r="B55" s="36"/>
      <c r="C55" s="178" t="s">
        <v>69</v>
      </c>
      <c r="D55" s="179"/>
      <c r="E55" s="145">
        <f>SUM(E56)</f>
        <v>0</v>
      </c>
      <c r="F55" s="146"/>
      <c r="G55" s="51"/>
      <c r="H55" s="30"/>
      <c r="I55" s="137"/>
      <c r="J55" s="177"/>
      <c r="K55" s="52"/>
      <c r="L55" s="145">
        <f>SUM(L56)</f>
        <v>0</v>
      </c>
      <c r="M55" s="146"/>
      <c r="N55" s="77">
        <f>SUM(N56)</f>
        <v>0</v>
      </c>
    </row>
    <row r="56" spans="1:14" s="17" customFormat="1" x14ac:dyDescent="0.3">
      <c r="A56" s="35"/>
      <c r="B56" s="38" t="s">
        <v>48</v>
      </c>
      <c r="C56" s="174"/>
      <c r="D56" s="175"/>
      <c r="E56" s="155"/>
      <c r="F56" s="157"/>
      <c r="G56" s="51"/>
      <c r="H56" s="30"/>
      <c r="I56" s="137"/>
      <c r="J56" s="177"/>
      <c r="K56" s="52"/>
      <c r="L56" s="155">
        <f>SUM(G56*I56*K56)</f>
        <v>0</v>
      </c>
      <c r="M56" s="157"/>
      <c r="N56" s="78"/>
    </row>
    <row r="57" spans="1:14" s="42" customFormat="1" ht="20.25" customHeight="1" x14ac:dyDescent="0.3">
      <c r="A57" s="37" t="s">
        <v>44</v>
      </c>
      <c r="B57" s="36"/>
      <c r="C57" s="178" t="s">
        <v>28</v>
      </c>
      <c r="D57" s="179"/>
      <c r="E57" s="145">
        <f>SUM(E58)</f>
        <v>0</v>
      </c>
      <c r="F57" s="146"/>
      <c r="G57" s="51"/>
      <c r="H57" s="30"/>
      <c r="I57" s="137"/>
      <c r="J57" s="177"/>
      <c r="K57" s="52"/>
      <c r="L57" s="145">
        <f>SUM(L58)</f>
        <v>0</v>
      </c>
      <c r="M57" s="146"/>
      <c r="N57" s="77">
        <f>SUM(N58)</f>
        <v>0</v>
      </c>
    </row>
    <row r="58" spans="1:14" s="17" customFormat="1" ht="20.25" customHeight="1" x14ac:dyDescent="0.3">
      <c r="A58" s="35"/>
      <c r="B58" s="38" t="s">
        <v>49</v>
      </c>
      <c r="C58" s="174"/>
      <c r="D58" s="175"/>
      <c r="E58" s="155"/>
      <c r="F58" s="157"/>
      <c r="G58" s="51"/>
      <c r="H58" s="30"/>
      <c r="I58" s="137"/>
      <c r="J58" s="177"/>
      <c r="K58" s="52"/>
      <c r="L58" s="155">
        <f>SUM(G58*I58*K58)</f>
        <v>0</v>
      </c>
      <c r="M58" s="157"/>
      <c r="N58" s="78"/>
    </row>
    <row r="59" spans="1:14" s="42" customFormat="1" ht="20.25" customHeight="1" x14ac:dyDescent="0.3">
      <c r="A59" s="37" t="s">
        <v>54</v>
      </c>
      <c r="B59" s="36"/>
      <c r="C59" s="178" t="s">
        <v>59</v>
      </c>
      <c r="D59" s="179"/>
      <c r="E59" s="145">
        <f>SUM(E60)</f>
        <v>0</v>
      </c>
      <c r="F59" s="146"/>
      <c r="G59" s="51"/>
      <c r="H59" s="30"/>
      <c r="I59" s="137"/>
      <c r="J59" s="177"/>
      <c r="K59" s="52"/>
      <c r="L59" s="145">
        <f>SUM(L60)</f>
        <v>0</v>
      </c>
      <c r="M59" s="146"/>
      <c r="N59" s="77">
        <f>SUM(N60)</f>
        <v>0</v>
      </c>
    </row>
    <row r="60" spans="1:14" s="17" customFormat="1" ht="20.25" customHeight="1" x14ac:dyDescent="0.3">
      <c r="A60" s="35"/>
      <c r="B60" s="38" t="s">
        <v>56</v>
      </c>
      <c r="C60" s="174"/>
      <c r="D60" s="175"/>
      <c r="E60" s="155" t="s">
        <v>122</v>
      </c>
      <c r="F60" s="157"/>
      <c r="G60" s="51"/>
      <c r="H60" s="30"/>
      <c r="I60" s="137"/>
      <c r="J60" s="177"/>
      <c r="K60" s="52"/>
      <c r="L60" s="155">
        <f>SUM(G60*I60*K60)</f>
        <v>0</v>
      </c>
      <c r="M60" s="157"/>
      <c r="N60" s="78"/>
    </row>
    <row r="61" spans="1:14" s="42" customFormat="1" ht="20.25" customHeight="1" x14ac:dyDescent="0.3">
      <c r="A61" s="37" t="s">
        <v>57</v>
      </c>
      <c r="B61" s="36"/>
      <c r="C61" s="178" t="s">
        <v>70</v>
      </c>
      <c r="D61" s="179"/>
      <c r="E61" s="145">
        <f>SUM(E62)</f>
        <v>0</v>
      </c>
      <c r="F61" s="146"/>
      <c r="G61" s="51"/>
      <c r="H61" s="30"/>
      <c r="I61" s="137"/>
      <c r="J61" s="177"/>
      <c r="K61" s="52"/>
      <c r="L61" s="145">
        <f>SUM(L62)</f>
        <v>0</v>
      </c>
      <c r="M61" s="146"/>
      <c r="N61" s="77">
        <f>SUM(N62)</f>
        <v>0</v>
      </c>
    </row>
    <row r="62" spans="1:14" s="17" customFormat="1" ht="20.25" customHeight="1" x14ac:dyDescent="0.3">
      <c r="A62" s="35"/>
      <c r="B62" s="38" t="s">
        <v>58</v>
      </c>
      <c r="C62" s="174"/>
      <c r="D62" s="180"/>
      <c r="E62" s="155"/>
      <c r="F62" s="157"/>
      <c r="G62" s="51"/>
      <c r="H62" s="30"/>
      <c r="I62" s="137"/>
      <c r="J62" s="177"/>
      <c r="K62" s="52"/>
      <c r="L62" s="155">
        <f>SUM(G62*I62*K62)</f>
        <v>0</v>
      </c>
      <c r="M62" s="157"/>
      <c r="N62" s="78"/>
    </row>
    <row r="63" spans="1:14" s="42" customFormat="1" ht="42.75" customHeight="1" x14ac:dyDescent="0.3">
      <c r="A63" s="37" t="s">
        <v>60</v>
      </c>
      <c r="B63" s="36"/>
      <c r="C63" s="178" t="s">
        <v>55</v>
      </c>
      <c r="D63" s="179"/>
      <c r="E63" s="145">
        <f>SUM(E64)</f>
        <v>0</v>
      </c>
      <c r="F63" s="146"/>
      <c r="G63" s="51"/>
      <c r="H63" s="30"/>
      <c r="I63" s="137"/>
      <c r="J63" s="177"/>
      <c r="K63" s="52"/>
      <c r="L63" s="145">
        <f>SUM(L64)</f>
        <v>0</v>
      </c>
      <c r="M63" s="146"/>
      <c r="N63" s="77">
        <f>SUM(N64)</f>
        <v>0</v>
      </c>
    </row>
    <row r="64" spans="1:14" s="17" customFormat="1" ht="20.25" customHeight="1" x14ac:dyDescent="0.3">
      <c r="A64" s="35"/>
      <c r="B64" s="38" t="s">
        <v>62</v>
      </c>
      <c r="C64" s="174"/>
      <c r="D64" s="175"/>
      <c r="E64" s="155"/>
      <c r="F64" s="157"/>
      <c r="G64" s="51"/>
      <c r="H64" s="30"/>
      <c r="I64" s="137"/>
      <c r="J64" s="177"/>
      <c r="K64" s="52"/>
      <c r="L64" s="155">
        <f>SUM(G64*I64*K64)</f>
        <v>0</v>
      </c>
      <c r="M64" s="157"/>
      <c r="N64" s="78"/>
    </row>
    <row r="65" spans="1:14" s="42" customFormat="1" ht="37.5" customHeight="1" x14ac:dyDescent="0.3">
      <c r="A65" s="37" t="s">
        <v>71</v>
      </c>
      <c r="B65" s="36"/>
      <c r="C65" s="178" t="s">
        <v>72</v>
      </c>
      <c r="D65" s="179"/>
      <c r="E65" s="145">
        <f>SUM(E66)</f>
        <v>0</v>
      </c>
      <c r="F65" s="146"/>
      <c r="G65" s="51"/>
      <c r="H65" s="30"/>
      <c r="I65" s="137"/>
      <c r="J65" s="177"/>
      <c r="K65" s="52"/>
      <c r="L65" s="145">
        <f>SUM(L66)</f>
        <v>0</v>
      </c>
      <c r="M65" s="146"/>
      <c r="N65" s="77">
        <f>SUM(N66)</f>
        <v>0</v>
      </c>
    </row>
    <row r="66" spans="1:14" s="17" customFormat="1" ht="20.25" customHeight="1" x14ac:dyDescent="0.3">
      <c r="A66" s="35"/>
      <c r="B66" s="38" t="s">
        <v>73</v>
      </c>
      <c r="C66" s="174"/>
      <c r="D66" s="175"/>
      <c r="E66" s="155"/>
      <c r="F66" s="157"/>
      <c r="G66" s="51"/>
      <c r="H66" s="30"/>
      <c r="I66" s="137"/>
      <c r="J66" s="177"/>
      <c r="K66" s="52"/>
      <c r="L66" s="155">
        <f>SUM(G66*I66*K66)</f>
        <v>0</v>
      </c>
      <c r="M66" s="157"/>
      <c r="N66" s="78"/>
    </row>
    <row r="67" spans="1:14" s="42" customFormat="1" x14ac:dyDescent="0.3">
      <c r="A67" s="43">
        <v>2</v>
      </c>
      <c r="B67" s="44"/>
      <c r="C67" s="181" t="s">
        <v>53</v>
      </c>
      <c r="D67" s="182"/>
      <c r="E67" s="183">
        <f>SUM(E68:F81)/2</f>
        <v>0</v>
      </c>
      <c r="F67" s="184"/>
      <c r="G67" s="53"/>
      <c r="H67" s="45"/>
      <c r="I67" s="185"/>
      <c r="J67" s="186"/>
      <c r="K67" s="54"/>
      <c r="L67" s="183">
        <f>SUM(L68:M81)/2</f>
        <v>0</v>
      </c>
      <c r="M67" s="184"/>
      <c r="N67" s="79">
        <f>SUM(N68:N81)/2</f>
        <v>0</v>
      </c>
    </row>
    <row r="68" spans="1:14" s="42" customFormat="1" x14ac:dyDescent="0.3">
      <c r="A68" s="37" t="s">
        <v>63</v>
      </c>
      <c r="B68" s="36"/>
      <c r="C68" s="178" t="s">
        <v>66</v>
      </c>
      <c r="D68" s="187"/>
      <c r="E68" s="145">
        <f>SUM(E69)</f>
        <v>0</v>
      </c>
      <c r="F68" s="146"/>
      <c r="G68" s="51"/>
      <c r="H68" s="30"/>
      <c r="I68" s="137"/>
      <c r="J68" s="177"/>
      <c r="K68" s="52"/>
      <c r="L68" s="145">
        <f>SUM(L69)</f>
        <v>0</v>
      </c>
      <c r="M68" s="146"/>
      <c r="N68" s="77">
        <f>SUM(N69)</f>
        <v>0</v>
      </c>
    </row>
    <row r="69" spans="1:14" s="17" customFormat="1" x14ac:dyDescent="0.3">
      <c r="A69" s="35"/>
      <c r="B69" s="38" t="s">
        <v>74</v>
      </c>
      <c r="C69" s="174"/>
      <c r="D69" s="180"/>
      <c r="E69" s="155"/>
      <c r="F69" s="156"/>
      <c r="G69" s="51"/>
      <c r="H69" s="30"/>
      <c r="I69" s="137"/>
      <c r="J69" s="138"/>
      <c r="K69" s="52"/>
      <c r="L69" s="155">
        <f>SUM(G69*I69*K69)</f>
        <v>0</v>
      </c>
      <c r="M69" s="157"/>
      <c r="N69" s="78"/>
    </row>
    <row r="70" spans="1:14" s="42" customFormat="1" x14ac:dyDescent="0.3">
      <c r="A70" s="37" t="s">
        <v>64</v>
      </c>
      <c r="B70" s="36"/>
      <c r="C70" s="178" t="s">
        <v>1</v>
      </c>
      <c r="D70" s="187"/>
      <c r="E70" s="145">
        <f>SUM(E71)</f>
        <v>0</v>
      </c>
      <c r="F70" s="146"/>
      <c r="G70" s="62"/>
      <c r="H70" s="39"/>
      <c r="I70" s="139"/>
      <c r="J70" s="140"/>
      <c r="K70" s="63"/>
      <c r="L70" s="145">
        <f>SUM(L71)</f>
        <v>0</v>
      </c>
      <c r="M70" s="146"/>
      <c r="N70" s="77">
        <f>SUM(N71)</f>
        <v>0</v>
      </c>
    </row>
    <row r="71" spans="1:14" s="17" customFormat="1" x14ac:dyDescent="0.3">
      <c r="A71" s="35"/>
      <c r="B71" s="38" t="s">
        <v>75</v>
      </c>
      <c r="C71" s="174"/>
      <c r="D71" s="180"/>
      <c r="E71" s="155"/>
      <c r="F71" s="156"/>
      <c r="G71" s="51"/>
      <c r="H71" s="30"/>
      <c r="I71" s="137"/>
      <c r="J71" s="138"/>
      <c r="K71" s="52"/>
      <c r="L71" s="155">
        <f>SUM(G71*I71*K71)</f>
        <v>0</v>
      </c>
      <c r="M71" s="157"/>
      <c r="N71" s="78"/>
    </row>
    <row r="72" spans="1:14" s="42" customFormat="1" x14ac:dyDescent="0.3">
      <c r="A72" s="37" t="s">
        <v>76</v>
      </c>
      <c r="B72" s="36"/>
      <c r="C72" s="178" t="s">
        <v>79</v>
      </c>
      <c r="D72" s="187"/>
      <c r="E72" s="145">
        <f>SUM(E73)</f>
        <v>0</v>
      </c>
      <c r="F72" s="146"/>
      <c r="G72" s="62"/>
      <c r="H72" s="39"/>
      <c r="I72" s="139"/>
      <c r="J72" s="140"/>
      <c r="K72" s="63"/>
      <c r="L72" s="145">
        <f>SUM(L73)</f>
        <v>0</v>
      </c>
      <c r="M72" s="146"/>
      <c r="N72" s="77">
        <f>SUM(N73)</f>
        <v>0</v>
      </c>
    </row>
    <row r="73" spans="1:14" s="17" customFormat="1" x14ac:dyDescent="0.3">
      <c r="A73" s="35"/>
      <c r="B73" s="38" t="s">
        <v>77</v>
      </c>
      <c r="C73" s="174"/>
      <c r="D73" s="180"/>
      <c r="E73" s="155"/>
      <c r="F73" s="156"/>
      <c r="G73" s="51"/>
      <c r="H73" s="30"/>
      <c r="I73" s="137"/>
      <c r="J73" s="138"/>
      <c r="K73" s="52"/>
      <c r="L73" s="155">
        <f>SUM(G73*I73*K73)</f>
        <v>0</v>
      </c>
      <c r="M73" s="157"/>
      <c r="N73" s="78"/>
    </row>
    <row r="74" spans="1:14" s="42" customFormat="1" x14ac:dyDescent="0.3">
      <c r="A74" s="37" t="s">
        <v>78</v>
      </c>
      <c r="B74" s="37"/>
      <c r="C74" s="178" t="s">
        <v>69</v>
      </c>
      <c r="D74" s="179"/>
      <c r="E74" s="145">
        <f>SUM(E75)</f>
        <v>0</v>
      </c>
      <c r="F74" s="146"/>
      <c r="G74" s="51"/>
      <c r="H74" s="30"/>
      <c r="I74" s="137"/>
      <c r="J74" s="138"/>
      <c r="K74" s="52"/>
      <c r="L74" s="145">
        <f>SUM(L75)</f>
        <v>0</v>
      </c>
      <c r="M74" s="146"/>
      <c r="N74" s="77">
        <f>SUM(N75)</f>
        <v>0</v>
      </c>
    </row>
    <row r="75" spans="1:14" s="17" customFormat="1" x14ac:dyDescent="0.3">
      <c r="A75" s="35"/>
      <c r="B75" s="38" t="s">
        <v>82</v>
      </c>
      <c r="C75" s="174"/>
      <c r="D75" s="175"/>
      <c r="E75" s="155"/>
      <c r="F75" s="156"/>
      <c r="G75" s="51"/>
      <c r="H75" s="30"/>
      <c r="I75" s="137"/>
      <c r="J75" s="138"/>
      <c r="K75" s="52"/>
      <c r="L75" s="155">
        <f>SUM(G75*I75*K75)</f>
        <v>0</v>
      </c>
      <c r="M75" s="157"/>
      <c r="N75" s="78"/>
    </row>
    <row r="76" spans="1:14" s="42" customFormat="1" x14ac:dyDescent="0.3">
      <c r="A76" s="37" t="s">
        <v>80</v>
      </c>
      <c r="B76" s="36"/>
      <c r="C76" s="178" t="s">
        <v>28</v>
      </c>
      <c r="D76" s="187"/>
      <c r="E76" s="145">
        <f>SUM(E77)</f>
        <v>0</v>
      </c>
      <c r="F76" s="146"/>
      <c r="G76" s="51"/>
      <c r="H76" s="30"/>
      <c r="I76" s="137"/>
      <c r="J76" s="138"/>
      <c r="K76" s="52"/>
      <c r="L76" s="145">
        <f>SUM(L77)</f>
        <v>0</v>
      </c>
      <c r="M76" s="146"/>
      <c r="N76" s="77">
        <f>SUM(N77)</f>
        <v>0</v>
      </c>
    </row>
    <row r="77" spans="1:14" s="17" customFormat="1" x14ac:dyDescent="0.3">
      <c r="A77" s="35"/>
      <c r="B77" s="38" t="s">
        <v>81</v>
      </c>
      <c r="C77" s="174"/>
      <c r="D77" s="180"/>
      <c r="E77" s="155"/>
      <c r="F77" s="156"/>
      <c r="G77" s="51"/>
      <c r="H77" s="30"/>
      <c r="I77" s="137"/>
      <c r="J77" s="138"/>
      <c r="K77" s="52"/>
      <c r="L77" s="155">
        <f>SUM(G77*I77*K77)</f>
        <v>0</v>
      </c>
      <c r="M77" s="157"/>
      <c r="N77" s="78"/>
    </row>
    <row r="78" spans="1:14" s="42" customFormat="1" x14ac:dyDescent="0.3">
      <c r="A78" s="37" t="s">
        <v>83</v>
      </c>
      <c r="B78" s="36"/>
      <c r="C78" s="178" t="s">
        <v>85</v>
      </c>
      <c r="D78" s="179"/>
      <c r="E78" s="145">
        <f>SUM(E79)</f>
        <v>0</v>
      </c>
      <c r="F78" s="146"/>
      <c r="G78" s="51"/>
      <c r="H78" s="30"/>
      <c r="I78" s="137"/>
      <c r="J78" s="138"/>
      <c r="K78" s="52"/>
      <c r="L78" s="145">
        <f>SUM(L79)</f>
        <v>0</v>
      </c>
      <c r="M78" s="146"/>
      <c r="N78" s="77">
        <f>SUM(N79)</f>
        <v>0</v>
      </c>
    </row>
    <row r="79" spans="1:14" s="17" customFormat="1" x14ac:dyDescent="0.3">
      <c r="A79" s="35"/>
      <c r="B79" s="38" t="s">
        <v>84</v>
      </c>
      <c r="C79" s="174"/>
      <c r="D79" s="175"/>
      <c r="E79" s="155"/>
      <c r="F79" s="156"/>
      <c r="G79" s="51"/>
      <c r="H79" s="30"/>
      <c r="I79" s="137"/>
      <c r="J79" s="138"/>
      <c r="K79" s="52"/>
      <c r="L79" s="155">
        <f>SUM(G79*I79*K79)</f>
        <v>0</v>
      </c>
      <c r="M79" s="157"/>
      <c r="N79" s="78"/>
    </row>
    <row r="80" spans="1:14" s="42" customFormat="1" x14ac:dyDescent="0.3">
      <c r="A80" s="37" t="s">
        <v>86</v>
      </c>
      <c r="B80" s="36"/>
      <c r="C80" s="178" t="s">
        <v>88</v>
      </c>
      <c r="D80" s="179"/>
      <c r="E80" s="145">
        <f>SUM(E81)</f>
        <v>0</v>
      </c>
      <c r="F80" s="146"/>
      <c r="G80" s="51"/>
      <c r="H80" s="30"/>
      <c r="I80" s="137"/>
      <c r="J80" s="138"/>
      <c r="K80" s="52"/>
      <c r="L80" s="145">
        <f>SUM(L81)</f>
        <v>0</v>
      </c>
      <c r="M80" s="146"/>
      <c r="N80" s="77">
        <f>SUM(N81)</f>
        <v>0</v>
      </c>
    </row>
    <row r="81" spans="1:14" s="17" customFormat="1" x14ac:dyDescent="0.3">
      <c r="A81" s="35"/>
      <c r="B81" s="38" t="s">
        <v>87</v>
      </c>
      <c r="C81" s="174"/>
      <c r="D81" s="175"/>
      <c r="E81" s="155"/>
      <c r="F81" s="156"/>
      <c r="G81" s="51"/>
      <c r="H81" s="30"/>
      <c r="I81" s="137"/>
      <c r="J81" s="138"/>
      <c r="K81" s="52"/>
      <c r="L81" s="155">
        <f>SUM(G81*I81*K81)</f>
        <v>0</v>
      </c>
      <c r="M81" s="157"/>
      <c r="N81" s="78"/>
    </row>
    <row r="82" spans="1:14" s="42" customFormat="1" x14ac:dyDescent="0.3">
      <c r="A82" s="64">
        <v>3</v>
      </c>
      <c r="B82" s="65"/>
      <c r="C82" s="195" t="s">
        <v>89</v>
      </c>
      <c r="D82" s="196"/>
      <c r="E82" s="201">
        <f>SUM(E83:F94)/2</f>
        <v>0</v>
      </c>
      <c r="F82" s="156"/>
      <c r="G82" s="56"/>
      <c r="H82" s="46"/>
      <c r="I82" s="147"/>
      <c r="J82" s="138"/>
      <c r="K82" s="57"/>
      <c r="L82" s="201">
        <f>SUM(L83:M94)/2</f>
        <v>0</v>
      </c>
      <c r="M82" s="156"/>
      <c r="N82" s="80">
        <f>SUM(N83:N94)/2</f>
        <v>0</v>
      </c>
    </row>
    <row r="83" spans="1:14" s="42" customFormat="1" x14ac:dyDescent="0.3">
      <c r="A83" s="37" t="s">
        <v>90</v>
      </c>
      <c r="B83" s="36"/>
      <c r="C83" s="178" t="s">
        <v>92</v>
      </c>
      <c r="D83" s="179"/>
      <c r="E83" s="145">
        <f>SUM(E84)</f>
        <v>0</v>
      </c>
      <c r="F83" s="146"/>
      <c r="G83" s="51"/>
      <c r="H83" s="30"/>
      <c r="I83" s="137"/>
      <c r="J83" s="138"/>
      <c r="K83" s="52"/>
      <c r="L83" s="145">
        <f>SUM(L84)</f>
        <v>0</v>
      </c>
      <c r="M83" s="146"/>
      <c r="N83" s="77">
        <f>SUM(N84)</f>
        <v>0</v>
      </c>
    </row>
    <row r="84" spans="1:14" s="17" customFormat="1" x14ac:dyDescent="0.3">
      <c r="A84" s="35"/>
      <c r="B84" s="38" t="s">
        <v>91</v>
      </c>
      <c r="C84" s="174"/>
      <c r="D84" s="175"/>
      <c r="E84" s="155"/>
      <c r="F84" s="156"/>
      <c r="G84" s="51"/>
      <c r="H84" s="30"/>
      <c r="I84" s="137"/>
      <c r="J84" s="138"/>
      <c r="K84" s="52"/>
      <c r="L84" s="155">
        <f>SUM(G84*I84*K84)</f>
        <v>0</v>
      </c>
      <c r="M84" s="157"/>
      <c r="N84" s="78"/>
    </row>
    <row r="85" spans="1:14" s="42" customFormat="1" ht="35.25" customHeight="1" x14ac:dyDescent="0.3">
      <c r="A85" s="37" t="s">
        <v>93</v>
      </c>
      <c r="B85" s="36"/>
      <c r="C85" s="178" t="s">
        <v>94</v>
      </c>
      <c r="D85" s="179"/>
      <c r="E85" s="145">
        <f>SUM(E86)</f>
        <v>0</v>
      </c>
      <c r="F85" s="146"/>
      <c r="G85" s="51"/>
      <c r="H85" s="30"/>
      <c r="I85" s="137"/>
      <c r="J85" s="138"/>
      <c r="K85" s="52"/>
      <c r="L85" s="145">
        <f>SUM(L86)</f>
        <v>0</v>
      </c>
      <c r="M85" s="146"/>
      <c r="N85" s="77">
        <f>SUM(N86)</f>
        <v>0</v>
      </c>
    </row>
    <row r="86" spans="1:14" s="17" customFormat="1" x14ac:dyDescent="0.3">
      <c r="A86" s="35"/>
      <c r="B86" s="38" t="s">
        <v>95</v>
      </c>
      <c r="C86" s="174"/>
      <c r="D86" s="175"/>
      <c r="E86" s="155"/>
      <c r="F86" s="156"/>
      <c r="G86" s="51"/>
      <c r="H86" s="30"/>
      <c r="I86" s="137"/>
      <c r="J86" s="138"/>
      <c r="K86" s="52"/>
      <c r="L86" s="155">
        <f>SUM(G86*I86*K86)</f>
        <v>0</v>
      </c>
      <c r="M86" s="157"/>
      <c r="N86" s="78"/>
    </row>
    <row r="87" spans="1:14" s="42" customFormat="1" x14ac:dyDescent="0.3">
      <c r="A87" s="37" t="s">
        <v>96</v>
      </c>
      <c r="B87" s="36"/>
      <c r="C87" s="178" t="s">
        <v>97</v>
      </c>
      <c r="D87" s="179"/>
      <c r="E87" s="145">
        <f>SUM(E88)</f>
        <v>0</v>
      </c>
      <c r="F87" s="146"/>
      <c r="G87" s="51"/>
      <c r="H87" s="30"/>
      <c r="I87" s="137"/>
      <c r="J87" s="138"/>
      <c r="K87" s="52"/>
      <c r="L87" s="145">
        <f>SUM(L88)</f>
        <v>0</v>
      </c>
      <c r="M87" s="146"/>
      <c r="N87" s="77">
        <f>SUM(N88)</f>
        <v>0</v>
      </c>
    </row>
    <row r="88" spans="1:14" s="17" customFormat="1" x14ac:dyDescent="0.3">
      <c r="A88" s="35"/>
      <c r="B88" s="38" t="s">
        <v>98</v>
      </c>
      <c r="C88" s="174"/>
      <c r="D88" s="175"/>
      <c r="E88" s="155"/>
      <c r="F88" s="156"/>
      <c r="G88" s="51"/>
      <c r="H88" s="30"/>
      <c r="I88" s="137"/>
      <c r="J88" s="138"/>
      <c r="K88" s="52"/>
      <c r="L88" s="155">
        <f>SUM(G88*I88*K88)</f>
        <v>0</v>
      </c>
      <c r="M88" s="157"/>
      <c r="N88" s="78"/>
    </row>
    <row r="89" spans="1:14" s="42" customFormat="1" x14ac:dyDescent="0.3">
      <c r="A89" s="37" t="s">
        <v>99</v>
      </c>
      <c r="B89" s="36"/>
      <c r="C89" s="178" t="s">
        <v>101</v>
      </c>
      <c r="D89" s="179"/>
      <c r="E89" s="145">
        <f>SUM(E90)</f>
        <v>0</v>
      </c>
      <c r="F89" s="146"/>
      <c r="G89" s="51"/>
      <c r="H89" s="30"/>
      <c r="I89" s="137"/>
      <c r="J89" s="138"/>
      <c r="K89" s="52"/>
      <c r="L89" s="145">
        <f>SUM(L90)</f>
        <v>0</v>
      </c>
      <c r="M89" s="146"/>
      <c r="N89" s="77">
        <f>SUM(N90)</f>
        <v>0</v>
      </c>
    </row>
    <row r="90" spans="1:14" s="17" customFormat="1" x14ac:dyDescent="0.3">
      <c r="A90" s="35"/>
      <c r="B90" s="38" t="s">
        <v>100</v>
      </c>
      <c r="C90" s="174"/>
      <c r="D90" s="175"/>
      <c r="E90" s="155"/>
      <c r="F90" s="156"/>
      <c r="G90" s="51"/>
      <c r="H90" s="30"/>
      <c r="I90" s="137"/>
      <c r="J90" s="138"/>
      <c r="K90" s="52"/>
      <c r="L90" s="155">
        <f>SUM(G90*I90*K90)</f>
        <v>0</v>
      </c>
      <c r="M90" s="157"/>
      <c r="N90" s="78"/>
    </row>
    <row r="91" spans="1:14" s="42" customFormat="1" x14ac:dyDescent="0.3">
      <c r="A91" s="37" t="s">
        <v>102</v>
      </c>
      <c r="B91" s="36"/>
      <c r="C91" s="178" t="s">
        <v>104</v>
      </c>
      <c r="D91" s="179"/>
      <c r="E91" s="145">
        <f>SUM(E92)</f>
        <v>0</v>
      </c>
      <c r="F91" s="146"/>
      <c r="G91" s="51"/>
      <c r="H91" s="30"/>
      <c r="I91" s="137"/>
      <c r="J91" s="138"/>
      <c r="K91" s="52"/>
      <c r="L91" s="145">
        <f>SUM(L92)</f>
        <v>0</v>
      </c>
      <c r="M91" s="146"/>
      <c r="N91" s="77">
        <f>SUM(N92)</f>
        <v>0</v>
      </c>
    </row>
    <row r="92" spans="1:14" s="17" customFormat="1" x14ac:dyDescent="0.3">
      <c r="A92" s="35"/>
      <c r="B92" s="38" t="s">
        <v>103</v>
      </c>
      <c r="C92" s="174"/>
      <c r="D92" s="175"/>
      <c r="E92" s="155"/>
      <c r="F92" s="156"/>
      <c r="G92" s="51"/>
      <c r="H92" s="30"/>
      <c r="I92" s="137"/>
      <c r="J92" s="138"/>
      <c r="K92" s="52"/>
      <c r="L92" s="155">
        <f>SUM(G92*I92*K92)</f>
        <v>0</v>
      </c>
      <c r="M92" s="157"/>
      <c r="N92" s="78"/>
    </row>
    <row r="93" spans="1:14" s="42" customFormat="1" x14ac:dyDescent="0.3">
      <c r="A93" s="37" t="s">
        <v>105</v>
      </c>
      <c r="B93" s="36"/>
      <c r="C93" s="178" t="s">
        <v>107</v>
      </c>
      <c r="D93" s="179"/>
      <c r="E93" s="145">
        <f>SUM(E94)</f>
        <v>0</v>
      </c>
      <c r="F93" s="146"/>
      <c r="G93" s="51"/>
      <c r="H93" s="30"/>
      <c r="I93" s="137"/>
      <c r="J93" s="138"/>
      <c r="K93" s="52"/>
      <c r="L93" s="145">
        <f>SUM(L94)</f>
        <v>0</v>
      </c>
      <c r="M93" s="146"/>
      <c r="N93" s="77">
        <f>SUM(N94)</f>
        <v>0</v>
      </c>
    </row>
    <row r="94" spans="1:14" s="17" customFormat="1" x14ac:dyDescent="0.3">
      <c r="A94" s="35"/>
      <c r="B94" s="38" t="s">
        <v>106</v>
      </c>
      <c r="C94" s="199"/>
      <c r="D94" s="200"/>
      <c r="E94" s="155"/>
      <c r="F94" s="156"/>
      <c r="G94" s="51"/>
      <c r="H94" s="30"/>
      <c r="I94" s="137"/>
      <c r="J94" s="138"/>
      <c r="K94" s="52"/>
      <c r="L94" s="155">
        <f>SUM(G94*I94*K94)</f>
        <v>0</v>
      </c>
      <c r="M94" s="157"/>
      <c r="N94" s="78"/>
    </row>
    <row r="95" spans="1:14" s="42" customFormat="1" x14ac:dyDescent="0.3">
      <c r="A95" s="64">
        <v>4</v>
      </c>
      <c r="B95" s="65"/>
      <c r="C95" s="195" t="s">
        <v>61</v>
      </c>
      <c r="D95" s="196"/>
      <c r="E95" s="201">
        <f>SUM(E96:F99)/2</f>
        <v>0</v>
      </c>
      <c r="F95" s="156"/>
      <c r="G95" s="56"/>
      <c r="H95" s="46"/>
      <c r="I95" s="147"/>
      <c r="J95" s="138"/>
      <c r="K95" s="57"/>
      <c r="L95" s="201">
        <f>SUM(L96:M99)/2</f>
        <v>0</v>
      </c>
      <c r="M95" s="156"/>
      <c r="N95" s="80">
        <f>SUM(N96:N99)/2</f>
        <v>0</v>
      </c>
    </row>
    <row r="96" spans="1:14" s="42" customFormat="1" x14ac:dyDescent="0.3">
      <c r="A96" s="37" t="s">
        <v>108</v>
      </c>
      <c r="B96" s="36"/>
      <c r="C96" s="178" t="s">
        <v>112</v>
      </c>
      <c r="D96" s="179"/>
      <c r="E96" s="145">
        <f>SUM(E97)</f>
        <v>0</v>
      </c>
      <c r="F96" s="146"/>
      <c r="G96" s="51"/>
      <c r="H96" s="30"/>
      <c r="I96" s="137"/>
      <c r="J96" s="138"/>
      <c r="K96" s="52"/>
      <c r="L96" s="145">
        <f>SUM(L97)</f>
        <v>0</v>
      </c>
      <c r="M96" s="146"/>
      <c r="N96" s="77">
        <f>SUM(N97)</f>
        <v>0</v>
      </c>
    </row>
    <row r="97" spans="1:47" s="17" customFormat="1" x14ac:dyDescent="0.3">
      <c r="A97" s="35"/>
      <c r="B97" s="38" t="s">
        <v>109</v>
      </c>
      <c r="C97" s="174"/>
      <c r="D97" s="175"/>
      <c r="E97" s="155"/>
      <c r="F97" s="156"/>
      <c r="G97" s="51"/>
      <c r="H97" s="30"/>
      <c r="I97" s="137"/>
      <c r="J97" s="138"/>
      <c r="K97" s="52"/>
      <c r="L97" s="155">
        <f>SUM(G97*I97*K97)</f>
        <v>0</v>
      </c>
      <c r="M97" s="157"/>
      <c r="N97" s="78"/>
    </row>
    <row r="98" spans="1:47" s="42" customFormat="1" x14ac:dyDescent="0.3">
      <c r="A98" s="37" t="s">
        <v>110</v>
      </c>
      <c r="B98" s="36"/>
      <c r="C98" s="178" t="s">
        <v>113</v>
      </c>
      <c r="D98" s="179"/>
      <c r="E98" s="145">
        <f>SUM(E99)</f>
        <v>0</v>
      </c>
      <c r="F98" s="146"/>
      <c r="G98" s="51"/>
      <c r="H98" s="30"/>
      <c r="I98" s="137"/>
      <c r="J98" s="138"/>
      <c r="K98" s="52"/>
      <c r="L98" s="145">
        <f>SUM(L99)</f>
        <v>0</v>
      </c>
      <c r="M98" s="146"/>
      <c r="N98" s="77">
        <f>SUM(N99)</f>
        <v>0</v>
      </c>
    </row>
    <row r="99" spans="1:47" s="17" customFormat="1" x14ac:dyDescent="0.3">
      <c r="A99" s="35"/>
      <c r="B99" s="38" t="s">
        <v>111</v>
      </c>
      <c r="C99" s="174"/>
      <c r="D99" s="175"/>
      <c r="E99" s="155"/>
      <c r="F99" s="156"/>
      <c r="G99" s="51"/>
      <c r="H99" s="30"/>
      <c r="I99" s="137"/>
      <c r="J99" s="138"/>
      <c r="K99" s="52"/>
      <c r="L99" s="155">
        <f>SUM(G99*I99*K99)</f>
        <v>0</v>
      </c>
      <c r="M99" s="157"/>
      <c r="N99" s="78"/>
    </row>
    <row r="100" spans="1:47" s="42" customFormat="1" ht="20.25" customHeight="1" x14ac:dyDescent="0.3">
      <c r="A100" s="69">
        <v>5</v>
      </c>
      <c r="B100" s="70"/>
      <c r="C100" s="197" t="s">
        <v>114</v>
      </c>
      <c r="D100" s="198"/>
      <c r="E100" s="203">
        <f>SUM(E95+E82+E67+E46)</f>
        <v>0</v>
      </c>
      <c r="F100" s="204"/>
      <c r="G100" s="71"/>
      <c r="H100" s="72"/>
      <c r="I100" s="153"/>
      <c r="J100" s="154"/>
      <c r="K100" s="73"/>
      <c r="L100" s="203">
        <f>SUM(L95+L82+L67+L46)</f>
        <v>6</v>
      </c>
      <c r="M100" s="204"/>
      <c r="N100" s="81">
        <f>SUM(N95+N82+N67+N46)</f>
        <v>0</v>
      </c>
    </row>
    <row r="101" spans="1:47" s="17" customFormat="1" ht="34.5" customHeight="1" x14ac:dyDescent="0.3">
      <c r="A101" s="61"/>
      <c r="B101" s="55"/>
      <c r="C101" s="209" t="s">
        <v>115</v>
      </c>
      <c r="D101" s="210"/>
      <c r="E101" s="205"/>
      <c r="F101" s="206"/>
      <c r="G101" s="56"/>
      <c r="H101" s="46"/>
      <c r="I101" s="207"/>
      <c r="J101" s="208"/>
      <c r="K101" s="57"/>
      <c r="L101" s="205"/>
      <c r="M101" s="206"/>
      <c r="N101" s="82"/>
    </row>
    <row r="102" spans="1:47" s="17" customFormat="1" ht="21" thickBot="1" x14ac:dyDescent="0.35">
      <c r="A102" s="188" t="s">
        <v>29</v>
      </c>
      <c r="B102" s="189"/>
      <c r="C102" s="189"/>
      <c r="D102" s="189"/>
      <c r="E102" s="190">
        <f>SUM(E100:F101)</f>
        <v>0</v>
      </c>
      <c r="F102" s="191"/>
      <c r="G102" s="58"/>
      <c r="H102" s="59"/>
      <c r="I102" s="192"/>
      <c r="J102" s="193"/>
      <c r="K102" s="60"/>
      <c r="L102" s="194">
        <f>SUM(L100:M101)</f>
        <v>6</v>
      </c>
      <c r="M102" s="191"/>
      <c r="N102" s="83">
        <f>SUM(N100:N101)</f>
        <v>0</v>
      </c>
    </row>
    <row r="103" spans="1:47" s="9" customFormat="1" ht="16.5" customHeight="1" x14ac:dyDescent="0.3">
      <c r="A103" s="23"/>
      <c r="B103" s="13"/>
      <c r="C103" s="13"/>
      <c r="D103" s="13"/>
      <c r="E103" s="13"/>
      <c r="F103" s="13"/>
      <c r="G103" s="24"/>
      <c r="H103" s="24"/>
      <c r="I103" s="24"/>
      <c r="N103" s="2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1:47" s="9" customFormat="1" ht="23.25" customHeight="1" x14ac:dyDescent="0.3">
      <c r="A104" s="25" t="s">
        <v>132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spans="1:47" s="9" customFormat="1" ht="23.25" customHeight="1" x14ac:dyDescent="0.3">
      <c r="A105" s="23"/>
      <c r="B105" s="92" t="s">
        <v>133</v>
      </c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1:47" s="9" customFormat="1" ht="23.25" customHeight="1" x14ac:dyDescent="0.3">
      <c r="A106" s="23"/>
      <c r="B106" s="92" t="s">
        <v>134</v>
      </c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 spans="1:47" s="9" customFormat="1" ht="23.25" customHeight="1" x14ac:dyDescent="0.3">
      <c r="A107" s="23"/>
      <c r="B107" s="92" t="s">
        <v>135</v>
      </c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spans="1:47" s="9" customFormat="1" ht="36" customHeight="1" x14ac:dyDescent="0.3">
      <c r="A108" s="25" t="s">
        <v>36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spans="1:47" s="9" customFormat="1" ht="88.5" customHeight="1" x14ac:dyDescent="0.3">
      <c r="A109" s="23"/>
      <c r="B109" s="92" t="s">
        <v>136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spans="1:47" s="9" customFormat="1" ht="23.25" customHeight="1" x14ac:dyDescent="0.3">
      <c r="A110" s="117" t="s">
        <v>37</v>
      </c>
      <c r="B110" s="118"/>
      <c r="C110" s="118"/>
      <c r="D110" s="118"/>
      <c r="E110" s="118"/>
      <c r="F110" s="117" t="s">
        <v>38</v>
      </c>
      <c r="G110" s="118"/>
      <c r="H110" s="118"/>
      <c r="I110" s="118"/>
      <c r="J110" s="118"/>
      <c r="K110" s="118"/>
      <c r="L110" s="118"/>
      <c r="M110" s="118"/>
      <c r="N110" s="11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spans="1:47" s="9" customFormat="1" ht="57.75" customHeight="1" x14ac:dyDescent="0.3">
      <c r="A111" s="119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spans="1:47" s="9" customFormat="1" ht="23.25" customHeight="1" x14ac:dyDescent="0.3">
      <c r="A112" s="23"/>
      <c r="B112" s="13"/>
      <c r="C112" s="13"/>
      <c r="D112" s="13"/>
      <c r="E112" s="13"/>
      <c r="F112" s="13"/>
      <c r="G112" s="24"/>
      <c r="H112" s="24"/>
      <c r="I112" s="24"/>
      <c r="N112" s="2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spans="1:47" s="9" customFormat="1" ht="23.25" customHeight="1" x14ac:dyDescent="0.3">
      <c r="A113" s="23"/>
      <c r="B113" s="13"/>
      <c r="C113" s="13"/>
      <c r="D113" s="13"/>
      <c r="E113" s="13"/>
      <c r="F113" s="13"/>
      <c r="G113" s="24"/>
      <c r="H113" s="24"/>
      <c r="I113" s="24"/>
      <c r="N113" s="2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spans="1:47" s="9" customFormat="1" ht="23.25" customHeight="1" x14ac:dyDescent="0.3">
      <c r="A114" s="23"/>
      <c r="B114" s="13"/>
      <c r="C114" s="13"/>
      <c r="D114" s="13"/>
      <c r="E114" s="13"/>
      <c r="F114" s="13"/>
      <c r="G114" s="24"/>
      <c r="H114" s="24"/>
      <c r="I114" s="24"/>
      <c r="N114" s="2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</sheetData>
  <mergeCells count="315">
    <mergeCell ref="A44:N44"/>
    <mergeCell ref="A18:C18"/>
    <mergeCell ref="D18:F18"/>
    <mergeCell ref="G18:H18"/>
    <mergeCell ref="L18:N18"/>
    <mergeCell ref="A19:C19"/>
    <mergeCell ref="D19:F19"/>
    <mergeCell ref="G19:H19"/>
    <mergeCell ref="L19:N19"/>
    <mergeCell ref="A21:B21"/>
    <mergeCell ref="A24:C24"/>
    <mergeCell ref="A25:C25"/>
    <mergeCell ref="A26:N26"/>
    <mergeCell ref="D25:F25"/>
    <mergeCell ref="G25:H25"/>
    <mergeCell ref="L25:N25"/>
    <mergeCell ref="L22:N22"/>
    <mergeCell ref="A23:B23"/>
    <mergeCell ref="D23:F23"/>
    <mergeCell ref="G23:H23"/>
    <mergeCell ref="L23:N23"/>
    <mergeCell ref="D24:F24"/>
    <mergeCell ref="G24:H24"/>
    <mergeCell ref="L24:N24"/>
    <mergeCell ref="L81:M81"/>
    <mergeCell ref="L82:M82"/>
    <mergeCell ref="L83:M83"/>
    <mergeCell ref="L84:M84"/>
    <mergeCell ref="L90:M90"/>
    <mergeCell ref="L91:M91"/>
    <mergeCell ref="B107:N107"/>
    <mergeCell ref="B106:N106"/>
    <mergeCell ref="L95:M95"/>
    <mergeCell ref="L96:M96"/>
    <mergeCell ref="L97:M97"/>
    <mergeCell ref="L98:M98"/>
    <mergeCell ref="L99:M99"/>
    <mergeCell ref="L100:M100"/>
    <mergeCell ref="L101:M101"/>
    <mergeCell ref="E97:F97"/>
    <mergeCell ref="E98:F98"/>
    <mergeCell ref="E99:F99"/>
    <mergeCell ref="E100:F100"/>
    <mergeCell ref="E101:F101"/>
    <mergeCell ref="I101:J101"/>
    <mergeCell ref="C101:D101"/>
    <mergeCell ref="E95:F95"/>
    <mergeCell ref="E96:F96"/>
    <mergeCell ref="I86:J86"/>
    <mergeCell ref="I87:J87"/>
    <mergeCell ref="I88:J88"/>
    <mergeCell ref="L86:M86"/>
    <mergeCell ref="L87:M87"/>
    <mergeCell ref="L88:M88"/>
    <mergeCell ref="E87:F87"/>
    <mergeCell ref="E88:F88"/>
    <mergeCell ref="C92:D92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C93:D93"/>
    <mergeCell ref="C95:D95"/>
    <mergeCell ref="C96:D96"/>
    <mergeCell ref="C98:D98"/>
    <mergeCell ref="C100:D100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9:D99"/>
    <mergeCell ref="C97:D97"/>
    <mergeCell ref="C94:D94"/>
    <mergeCell ref="C68:D68"/>
    <mergeCell ref="E68:F68"/>
    <mergeCell ref="I68:J68"/>
    <mergeCell ref="L68:M68"/>
    <mergeCell ref="A102:D102"/>
    <mergeCell ref="E102:F102"/>
    <mergeCell ref="I102:J102"/>
    <mergeCell ref="L102:M102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I73:J73"/>
    <mergeCell ref="I74:J74"/>
    <mergeCell ref="C66:D66"/>
    <mergeCell ref="E66:F66"/>
    <mergeCell ref="I66:J66"/>
    <mergeCell ref="L66:M66"/>
    <mergeCell ref="C67:D67"/>
    <mergeCell ref="E67:F67"/>
    <mergeCell ref="I67:J67"/>
    <mergeCell ref="L67:M67"/>
    <mergeCell ref="C64:D64"/>
    <mergeCell ref="E64:F64"/>
    <mergeCell ref="I64:J64"/>
    <mergeCell ref="L64:M64"/>
    <mergeCell ref="C65:D65"/>
    <mergeCell ref="E65:F65"/>
    <mergeCell ref="I65:J65"/>
    <mergeCell ref="L65:M65"/>
    <mergeCell ref="C62:D62"/>
    <mergeCell ref="E62:F62"/>
    <mergeCell ref="I62:J62"/>
    <mergeCell ref="L62:M62"/>
    <mergeCell ref="C63:D63"/>
    <mergeCell ref="E63:F63"/>
    <mergeCell ref="I63:J63"/>
    <mergeCell ref="L63:M63"/>
    <mergeCell ref="C60:D60"/>
    <mergeCell ref="E60:F60"/>
    <mergeCell ref="I60:J60"/>
    <mergeCell ref="L60:M60"/>
    <mergeCell ref="C61:D61"/>
    <mergeCell ref="E61:F61"/>
    <mergeCell ref="I61:J61"/>
    <mergeCell ref="L61:M61"/>
    <mergeCell ref="C58:D58"/>
    <mergeCell ref="E58:F58"/>
    <mergeCell ref="I58:J58"/>
    <mergeCell ref="L58:M58"/>
    <mergeCell ref="C59:D59"/>
    <mergeCell ref="E59:F59"/>
    <mergeCell ref="I59:J59"/>
    <mergeCell ref="L59:M59"/>
    <mergeCell ref="E56:F56"/>
    <mergeCell ref="I56:J56"/>
    <mergeCell ref="L56:M56"/>
    <mergeCell ref="C57:D57"/>
    <mergeCell ref="E57:F57"/>
    <mergeCell ref="I57:J57"/>
    <mergeCell ref="L57:M57"/>
    <mergeCell ref="C56:D56"/>
    <mergeCell ref="C54:D54"/>
    <mergeCell ref="E54:F54"/>
    <mergeCell ref="I54:J54"/>
    <mergeCell ref="L54:M54"/>
    <mergeCell ref="C55:D55"/>
    <mergeCell ref="E55:F55"/>
    <mergeCell ref="I55:J55"/>
    <mergeCell ref="L55:M55"/>
    <mergeCell ref="C53:D53"/>
    <mergeCell ref="E53:F53"/>
    <mergeCell ref="I53:J53"/>
    <mergeCell ref="L53:M53"/>
    <mergeCell ref="E51:F51"/>
    <mergeCell ref="L51:M51"/>
    <mergeCell ref="C52:D52"/>
    <mergeCell ref="E52:F52"/>
    <mergeCell ref="I52:J52"/>
    <mergeCell ref="L52:M52"/>
    <mergeCell ref="C50:D50"/>
    <mergeCell ref="I50:J50"/>
    <mergeCell ref="C51:D51"/>
    <mergeCell ref="I51:J51"/>
    <mergeCell ref="E50:F50"/>
    <mergeCell ref="L50:M50"/>
    <mergeCell ref="C48:D48"/>
    <mergeCell ref="E48:F48"/>
    <mergeCell ref="I48:J48"/>
    <mergeCell ref="L48:M48"/>
    <mergeCell ref="C49:D49"/>
    <mergeCell ref="E49:F49"/>
    <mergeCell ref="I49:J49"/>
    <mergeCell ref="L49:M49"/>
    <mergeCell ref="C47:D47"/>
    <mergeCell ref="E47:F47"/>
    <mergeCell ref="I47:J47"/>
    <mergeCell ref="L47:M47"/>
    <mergeCell ref="A45:B45"/>
    <mergeCell ref="C45:D45"/>
    <mergeCell ref="E45:F45"/>
    <mergeCell ref="I45:J45"/>
    <mergeCell ref="L45:M45"/>
    <mergeCell ref="C46:D46"/>
    <mergeCell ref="E46:F46"/>
    <mergeCell ref="I46:J46"/>
    <mergeCell ref="L46:M46"/>
    <mergeCell ref="K6:N6"/>
    <mergeCell ref="A6:J6"/>
    <mergeCell ref="I95:J95"/>
    <mergeCell ref="I100:J100"/>
    <mergeCell ref="I96:J96"/>
    <mergeCell ref="I97:J97"/>
    <mergeCell ref="I98:J98"/>
    <mergeCell ref="I99:J99"/>
    <mergeCell ref="I92:J92"/>
    <mergeCell ref="I93:J93"/>
    <mergeCell ref="I94:J94"/>
    <mergeCell ref="E92:F92"/>
    <mergeCell ref="E93:F93"/>
    <mergeCell ref="E94:F94"/>
    <mergeCell ref="L92:M92"/>
    <mergeCell ref="L93:M93"/>
    <mergeCell ref="L94:M94"/>
    <mergeCell ref="I89:J89"/>
    <mergeCell ref="I90:J90"/>
    <mergeCell ref="I91:J91"/>
    <mergeCell ref="E89:F89"/>
    <mergeCell ref="E90:F90"/>
    <mergeCell ref="E91:F91"/>
    <mergeCell ref="L89:M89"/>
    <mergeCell ref="I69:J69"/>
    <mergeCell ref="I70:J70"/>
    <mergeCell ref="I71:J71"/>
    <mergeCell ref="I84:J84"/>
    <mergeCell ref="I85:J85"/>
    <mergeCell ref="L85:M85"/>
    <mergeCell ref="I78:J78"/>
    <mergeCell ref="I79:J79"/>
    <mergeCell ref="I80:J80"/>
    <mergeCell ref="I81:J81"/>
    <mergeCell ref="I82:J82"/>
    <mergeCell ref="I83:J83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21:N21"/>
    <mergeCell ref="A22:B22"/>
    <mergeCell ref="D22:F22"/>
    <mergeCell ref="G22:H22"/>
    <mergeCell ref="I23:K23"/>
    <mergeCell ref="I24:K24"/>
    <mergeCell ref="I25:K25"/>
    <mergeCell ref="I20:K20"/>
    <mergeCell ref="I21:K21"/>
    <mergeCell ref="I22:K22"/>
    <mergeCell ref="A110:E110"/>
    <mergeCell ref="F110:N110"/>
    <mergeCell ref="A111:E111"/>
    <mergeCell ref="F111:N111"/>
    <mergeCell ref="H29:I29"/>
    <mergeCell ref="A31:H31"/>
    <mergeCell ref="M31:N31"/>
    <mergeCell ref="A32:B32"/>
    <mergeCell ref="E32:F32"/>
    <mergeCell ref="J32:K32"/>
    <mergeCell ref="A33:N33"/>
    <mergeCell ref="A34:N34"/>
    <mergeCell ref="A36:B36"/>
    <mergeCell ref="E36:F36"/>
    <mergeCell ref="J36:K36"/>
    <mergeCell ref="M36:N36"/>
    <mergeCell ref="A37:N37"/>
    <mergeCell ref="A38:N38"/>
    <mergeCell ref="A35:H35"/>
    <mergeCell ref="M35:N35"/>
    <mergeCell ref="I75:J75"/>
    <mergeCell ref="I76:J76"/>
    <mergeCell ref="I77:J77"/>
    <mergeCell ref="I72:J72"/>
    <mergeCell ref="A2:M3"/>
    <mergeCell ref="K5:N5"/>
    <mergeCell ref="A14:N14"/>
    <mergeCell ref="A15:N15"/>
    <mergeCell ref="B105:N105"/>
    <mergeCell ref="B109:N109"/>
    <mergeCell ref="A12:G12"/>
    <mergeCell ref="A40:N40"/>
    <mergeCell ref="A4:N4"/>
    <mergeCell ref="A8:N8"/>
    <mergeCell ref="A17:N17"/>
    <mergeCell ref="A28:N28"/>
    <mergeCell ref="M32:N32"/>
    <mergeCell ref="A43:N43"/>
    <mergeCell ref="I18:K18"/>
    <mergeCell ref="I19:K19"/>
    <mergeCell ref="H12:J12"/>
    <mergeCell ref="K12:N12"/>
    <mergeCell ref="A20:C20"/>
    <mergeCell ref="D20:F20"/>
    <mergeCell ref="G20:H20"/>
    <mergeCell ref="L20:N20"/>
    <mergeCell ref="D21:F21"/>
    <mergeCell ref="G21:H21"/>
  </mergeCells>
  <conditionalFormatting sqref="D24:F24">
    <cfRule type="expression" dxfId="3" priority="2">
      <formula>$D$51&lt;(0.05*$D$52)</formula>
    </cfRule>
  </conditionalFormatting>
  <conditionalFormatting sqref="L24:N24">
    <cfRule type="expression" dxfId="1" priority="1">
      <formula>$D$51&lt;(0.05*$D$52)</formula>
    </cfRule>
  </conditionalFormatting>
  <dataValidations count="8">
    <dataValidation type="list" allowBlank="1" showInputMessage="1" showErrorMessage="1" sqref="C32 C36">
      <formula1>"[Selecione],Sim,Não"</formula1>
    </dataValidation>
    <dataValidation type="custom" allowBlank="1" showInputMessage="1" showErrorMessage="1" error="O valor solicitado para a fonte de financiamento não poder ser inferior ao valor já captado." sqref="L20:N23">
      <formula1>IF(AND(L20&gt;=I20,L20&gt;=G20),TRUE,FALSE)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_x000a__x000a_O valor solicitado para a fonte de financiamento não poder ser inferior ao valor já captado." promptTitle="Limite de Aprovação" prompt="A soma dos valores aprovados para os Arts. 1º e 1º-A da Lei nº 8685/93 não pode ultrapassar R$ 4.000.000,00 por obra." sqref="L19:N19">
      <formula1>IF(AND(L19&lt;=4000000,L19&gt;=I19,L19&gt;=G19),TRUE,FALSE)</formula1>
    </dataValidation>
    <dataValidation type="custom" errorStyle="warning" showInputMessage="1" showErrorMessage="1" errorTitle="Contrapartida insuficiente" error="É obrigatória contrapartida do produtor de, no mínimo, 5% do valor total, com exceção dos projetos que tenham a Lei Rouanet como única fonte de financiamento._x000a__x000a_O valor solicitado não pode ser inferior ao valor já executado_x000a__x000a_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L24:N24">
      <formula1>IF(AND(L24&gt;(0.05*L25),L24&gt;=I24,L24&gt;=G24),TRUE,FALSE)</formula1>
    </dataValidation>
    <dataValidation type="custom" errorStyle="warning" showInputMessage="1" showErrorMessage="1" errorTitle="Contrapartida insuficiente" error="O orçamento deve apresentar uma contrapartida do produtor de, no mínimo, 5% do valor total._x000a__x000a_Projetos que tenham a Lei Rouanet como única fonte de financiamento não têm contrapartida mínima obrigatória.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D24:F24">
      <formula1>IF(D24&gt;(0.05*D25),TRUE,FALSE)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D19:F19">
      <formula1>IF((D19&lt;=4000000),TRUE,FALSE)</formula1>
    </dataValidation>
    <dataValidation type="custom" allowBlank="1" showInputMessage="1" showErrorMessage="1" error="A Data de Fim da etapa tem que ser posterior à sua Data de Início." sqref="H32 H36">
      <formula1>IF((H32&gt;E32),TRUE,FALSE)</formula1>
    </dataValidation>
    <dataValidation type="custom" allowBlank="1" showInputMessage="1" showErrorMessage="1" error="O valor solicitado não pode ser inferior ao valor já executado." sqref="N48:N50 N52 N54 N56 N58 N60 N62 N64 N66 N69 N71 N73 N75 N77 N79 N81 N84 N86 N88 N90 N92 N94 N97 N99">
      <formula1>IF((N48&lt;=L48),TRUE,FALSE)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7" fitToHeight="0" orientation="portrait" r:id="rId1"/>
  <rowBreaks count="1" manualBreakCount="1">
    <brk id="3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Redimensionamento Festival</vt:lpstr>
      <vt:lpstr>'Redimensionamento Festival'!Area_de_impressao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2016-01-29T15:11:04Z</cp:lastPrinted>
  <dcterms:created xsi:type="dcterms:W3CDTF">2008-08-29T14:23:31Z</dcterms:created>
  <dcterms:modified xsi:type="dcterms:W3CDTF">2016-02-16T16:13:25Z</dcterms:modified>
</cp:coreProperties>
</file>